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33D" lockStructure="1"/>
  <bookViews>
    <workbookView xWindow="360" yWindow="435" windowWidth="12240" windowHeight="7185" tabRatio="820" activeTab="2"/>
  </bookViews>
  <sheets>
    <sheet name="Cost of Interior Repairs" sheetId="41" r:id="rId1"/>
    <sheet name="Major Appliance Summary" sheetId="46" r:id="rId2"/>
    <sheet name="Unit(102)" sheetId="1" r:id="rId3"/>
    <sheet name="Unit(2)" sheetId="120" r:id="rId4"/>
    <sheet name="Unit(3)" sheetId="121" r:id="rId5"/>
    <sheet name="Unit(5)" sheetId="123" r:id="rId6"/>
    <sheet name="Unit(4)" sheetId="122" r:id="rId7"/>
    <sheet name="Unit(6)" sheetId="124" r:id="rId8"/>
    <sheet name="Unit(7)" sheetId="125" r:id="rId9"/>
    <sheet name="Unit(8)" sheetId="126" r:id="rId10"/>
    <sheet name="Unit(9)" sheetId="127" r:id="rId11"/>
    <sheet name="Unit(10)" sheetId="128" r:id="rId12"/>
    <sheet name="Unit(11)" sheetId="129" r:id="rId13"/>
    <sheet name="Unit(12)" sheetId="130" r:id="rId14"/>
    <sheet name="Unit(13)" sheetId="131" r:id="rId15"/>
    <sheet name="Unit(14)" sheetId="132" r:id="rId16"/>
    <sheet name="Unit(15)" sheetId="133" r:id="rId17"/>
    <sheet name="Unit(16)" sheetId="134" r:id="rId18"/>
    <sheet name="Unit(17)" sheetId="135" r:id="rId19"/>
    <sheet name="Unit(18)" sheetId="136" r:id="rId20"/>
    <sheet name="Unit(19)" sheetId="137" r:id="rId21"/>
    <sheet name="Unit(20)" sheetId="138" r:id="rId22"/>
    <sheet name="Unit(21)" sheetId="139" r:id="rId23"/>
    <sheet name="Unit(22)" sheetId="140" r:id="rId24"/>
    <sheet name="Unit(23)" sheetId="141" r:id="rId25"/>
    <sheet name="Unit(24)" sheetId="142" r:id="rId26"/>
    <sheet name="Unit(25)" sheetId="143" r:id="rId27"/>
    <sheet name="Unit(26)" sheetId="144" r:id="rId28"/>
    <sheet name="Unit(27)" sheetId="145" r:id="rId29"/>
    <sheet name="Unit(28)" sheetId="146" r:id="rId30"/>
    <sheet name="Unit(29)" sheetId="147" r:id="rId31"/>
    <sheet name="Unit(30)" sheetId="148" r:id="rId32"/>
    <sheet name="Unit(31)" sheetId="149" r:id="rId33"/>
    <sheet name="Unit(32)" sheetId="150" r:id="rId34"/>
    <sheet name="Unit(33)" sheetId="151" r:id="rId35"/>
    <sheet name="Unit(34)" sheetId="152" r:id="rId36"/>
    <sheet name="Unit(35)" sheetId="153" r:id="rId37"/>
    <sheet name="Unit(36)" sheetId="154" r:id="rId38"/>
    <sheet name="Unit(37)" sheetId="155" r:id="rId39"/>
    <sheet name="Unit(38)" sheetId="156" r:id="rId40"/>
    <sheet name="Unit(39)" sheetId="157" r:id="rId41"/>
    <sheet name="Unit(40)" sheetId="158" r:id="rId42"/>
    <sheet name="Unit(41)" sheetId="159" r:id="rId43"/>
    <sheet name="Unit(42)" sheetId="160" r:id="rId44"/>
    <sheet name="Unit(43)" sheetId="161" r:id="rId45"/>
    <sheet name="Unit(44)" sheetId="162" r:id="rId46"/>
    <sheet name="Unit(45)" sheetId="163" r:id="rId47"/>
    <sheet name="Unit(46)" sheetId="164" r:id="rId48"/>
    <sheet name="Unit(47)" sheetId="165" r:id="rId49"/>
    <sheet name="Unit(48)" sheetId="166" r:id="rId50"/>
    <sheet name="Unit(49)" sheetId="167" r:id="rId51"/>
    <sheet name="Unit(50)" sheetId="168" r:id="rId52"/>
    <sheet name="Formulas" sheetId="47" r:id="rId53"/>
    <sheet name="Summary Data" sheetId="119" r:id="rId54"/>
  </sheets>
  <definedNames>
    <definedName name="_xlnm._FilterDatabase" localSheetId="1" hidden="1">'Major Appliance Summary'!$A$1:$D$5</definedName>
  </definedNames>
  <calcPr calcId="145621"/>
</workbook>
</file>

<file path=xl/calcChain.xml><?xml version="1.0" encoding="utf-8"?>
<calcChain xmlns="http://schemas.openxmlformats.org/spreadsheetml/2006/main">
  <c r="C70" i="132" l="1"/>
  <c r="C12" i="1" l="1"/>
  <c r="R2" i="46" s="1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4" i="46"/>
  <c r="C3" i="46"/>
  <c r="C2" i="46"/>
  <c r="B51" i="46"/>
  <c r="B50" i="46"/>
  <c r="B49" i="46"/>
  <c r="B48" i="46"/>
  <c r="B47" i="46"/>
  <c r="B46" i="46"/>
  <c r="B45" i="46"/>
  <c r="B44" i="46"/>
  <c r="B43" i="46"/>
  <c r="B42" i="46"/>
  <c r="B41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4" i="46"/>
  <c r="B3" i="46"/>
  <c r="B2" i="46"/>
  <c r="B47" i="119"/>
  <c r="B3" i="119"/>
  <c r="C62" i="168" l="1"/>
  <c r="D51" i="46" s="1"/>
  <c r="C55" i="168"/>
  <c r="C54" i="168"/>
  <c r="C53" i="168"/>
  <c r="C52" i="168"/>
  <c r="C51" i="168"/>
  <c r="C50" i="168"/>
  <c r="C49" i="168"/>
  <c r="C42" i="168"/>
  <c r="C41" i="168"/>
  <c r="C40" i="168"/>
  <c r="C39" i="168"/>
  <c r="C38" i="168"/>
  <c r="C37" i="168"/>
  <c r="C36" i="168"/>
  <c r="C35" i="168"/>
  <c r="C28" i="168"/>
  <c r="N51" i="46" s="1"/>
  <c r="C27" i="168"/>
  <c r="J51" i="46" s="1"/>
  <c r="C26" i="168"/>
  <c r="C25" i="168"/>
  <c r="C24" i="168"/>
  <c r="C23" i="168"/>
  <c r="C22" i="168"/>
  <c r="H51" i="46" s="1"/>
  <c r="C21" i="168"/>
  <c r="F51" i="46" s="1"/>
  <c r="C20" i="168"/>
  <c r="C19" i="168"/>
  <c r="C12" i="168"/>
  <c r="R51" i="46" s="1"/>
  <c r="C11" i="168"/>
  <c r="P51" i="46" s="1"/>
  <c r="C10" i="168"/>
  <c r="C9" i="168"/>
  <c r="C8" i="168"/>
  <c r="C7" i="168"/>
  <c r="C6" i="168"/>
  <c r="C5" i="168"/>
  <c r="C4" i="168"/>
  <c r="C62" i="167"/>
  <c r="C65" i="167" s="1"/>
  <c r="O51" i="119" s="1"/>
  <c r="C55" i="167"/>
  <c r="C54" i="167"/>
  <c r="C53" i="167"/>
  <c r="C52" i="167"/>
  <c r="C51" i="167"/>
  <c r="C50" i="167"/>
  <c r="C49" i="167"/>
  <c r="C42" i="167"/>
  <c r="C41" i="167"/>
  <c r="C40" i="167"/>
  <c r="C39" i="167"/>
  <c r="C38" i="167"/>
  <c r="C37" i="167"/>
  <c r="C36" i="167"/>
  <c r="C35" i="167"/>
  <c r="C28" i="167"/>
  <c r="N50" i="46" s="1"/>
  <c r="C27" i="167"/>
  <c r="J50" i="46" s="1"/>
  <c r="C26" i="167"/>
  <c r="C25" i="167"/>
  <c r="C24" i="167"/>
  <c r="C23" i="167"/>
  <c r="C22" i="167"/>
  <c r="H50" i="46" s="1"/>
  <c r="C21" i="167"/>
  <c r="F50" i="46" s="1"/>
  <c r="C20" i="167"/>
  <c r="C19" i="167"/>
  <c r="C12" i="167"/>
  <c r="R50" i="46" s="1"/>
  <c r="C11" i="167"/>
  <c r="P50" i="46" s="1"/>
  <c r="C10" i="167"/>
  <c r="C9" i="167"/>
  <c r="C8" i="167"/>
  <c r="C7" i="167"/>
  <c r="C6" i="167"/>
  <c r="C5" i="167"/>
  <c r="C4" i="167"/>
  <c r="C65" i="166"/>
  <c r="O50" i="119" s="1"/>
  <c r="C62" i="166"/>
  <c r="C55" i="166"/>
  <c r="C54" i="166"/>
  <c r="C53" i="166"/>
  <c r="C52" i="166"/>
  <c r="C51" i="166"/>
  <c r="C50" i="166"/>
  <c r="C49" i="166"/>
  <c r="C42" i="166"/>
  <c r="C41" i="166"/>
  <c r="C40" i="166"/>
  <c r="C39" i="166"/>
  <c r="C38" i="166"/>
  <c r="C37" i="166"/>
  <c r="C36" i="166"/>
  <c r="C35" i="166"/>
  <c r="C28" i="166"/>
  <c r="N49" i="46" s="1"/>
  <c r="C27" i="166"/>
  <c r="J49" i="46" s="1"/>
  <c r="C26" i="166"/>
  <c r="C25" i="166"/>
  <c r="C24" i="166"/>
  <c r="C23" i="166"/>
  <c r="C22" i="166"/>
  <c r="H49" i="46" s="1"/>
  <c r="C21" i="166"/>
  <c r="F49" i="46" s="1"/>
  <c r="C20" i="166"/>
  <c r="C19" i="166"/>
  <c r="C30" i="166" s="1"/>
  <c r="E50" i="119" s="1"/>
  <c r="C12" i="166"/>
  <c r="R49" i="46" s="1"/>
  <c r="C11" i="166"/>
  <c r="P49" i="46" s="1"/>
  <c r="C10" i="166"/>
  <c r="C9" i="166"/>
  <c r="C8" i="166"/>
  <c r="C7" i="166"/>
  <c r="C6" i="166"/>
  <c r="C5" i="166"/>
  <c r="C4" i="166"/>
  <c r="C62" i="165"/>
  <c r="C55" i="165"/>
  <c r="C54" i="165"/>
  <c r="C53" i="165"/>
  <c r="C52" i="165"/>
  <c r="C51" i="165"/>
  <c r="C50" i="165"/>
  <c r="C49" i="165"/>
  <c r="C42" i="165"/>
  <c r="C41" i="165"/>
  <c r="C40" i="165"/>
  <c r="C39" i="165"/>
  <c r="C38" i="165"/>
  <c r="C37" i="165"/>
  <c r="C36" i="165"/>
  <c r="C35" i="165"/>
  <c r="C28" i="165"/>
  <c r="N48" i="46" s="1"/>
  <c r="C27" i="165"/>
  <c r="J48" i="46" s="1"/>
  <c r="C26" i="165"/>
  <c r="C25" i="165"/>
  <c r="C24" i="165"/>
  <c r="C23" i="165"/>
  <c r="C22" i="165"/>
  <c r="H48" i="46" s="1"/>
  <c r="C21" i="165"/>
  <c r="F48" i="46" s="1"/>
  <c r="C20" i="165"/>
  <c r="C19" i="165"/>
  <c r="C12" i="165"/>
  <c r="R48" i="46" s="1"/>
  <c r="C11" i="165"/>
  <c r="P48" i="46" s="1"/>
  <c r="C10" i="165"/>
  <c r="C9" i="165"/>
  <c r="C8" i="165"/>
  <c r="C7" i="165"/>
  <c r="C6" i="165"/>
  <c r="C5" i="165"/>
  <c r="C4" i="165"/>
  <c r="C65" i="164"/>
  <c r="O48" i="119" s="1"/>
  <c r="C62" i="164"/>
  <c r="C66" i="164" s="1"/>
  <c r="P48" i="119" s="1"/>
  <c r="C55" i="164"/>
  <c r="C54" i="164"/>
  <c r="C53" i="164"/>
  <c r="C52" i="164"/>
  <c r="C51" i="164"/>
  <c r="C50" i="164"/>
  <c r="C49" i="164"/>
  <c r="C42" i="164"/>
  <c r="C41" i="164"/>
  <c r="C40" i="164"/>
  <c r="C39" i="164"/>
  <c r="C38" i="164"/>
  <c r="C37" i="164"/>
  <c r="C36" i="164"/>
  <c r="C35" i="164"/>
  <c r="C28" i="164"/>
  <c r="N47" i="46" s="1"/>
  <c r="C27" i="164"/>
  <c r="J47" i="46" s="1"/>
  <c r="C26" i="164"/>
  <c r="C25" i="164"/>
  <c r="C24" i="164"/>
  <c r="C23" i="164"/>
  <c r="C22" i="164"/>
  <c r="H47" i="46" s="1"/>
  <c r="C21" i="164"/>
  <c r="F47" i="46" s="1"/>
  <c r="C20" i="164"/>
  <c r="C19" i="164"/>
  <c r="C30" i="164" s="1"/>
  <c r="E48" i="119" s="1"/>
  <c r="C12" i="164"/>
  <c r="R47" i="46" s="1"/>
  <c r="C11" i="164"/>
  <c r="P47" i="46" s="1"/>
  <c r="C10" i="164"/>
  <c r="C9" i="164"/>
  <c r="C8" i="164"/>
  <c r="C7" i="164"/>
  <c r="C6" i="164"/>
  <c r="C5" i="164"/>
  <c r="C4" i="164"/>
  <c r="C66" i="163"/>
  <c r="P47" i="119" s="1"/>
  <c r="C62" i="163"/>
  <c r="C55" i="163"/>
  <c r="C54" i="163"/>
  <c r="C53" i="163"/>
  <c r="C52" i="163"/>
  <c r="C51" i="163"/>
  <c r="C50" i="163"/>
  <c r="C49" i="163"/>
  <c r="C58" i="163" s="1"/>
  <c r="L47" i="119" s="1"/>
  <c r="C42" i="163"/>
  <c r="C41" i="163"/>
  <c r="C40" i="163"/>
  <c r="C39" i="163"/>
  <c r="C38" i="163"/>
  <c r="C37" i="163"/>
  <c r="C36" i="163"/>
  <c r="C35" i="163"/>
  <c r="C28" i="163"/>
  <c r="N46" i="46" s="1"/>
  <c r="C27" i="163"/>
  <c r="J46" i="46" s="1"/>
  <c r="C26" i="163"/>
  <c r="C25" i="163"/>
  <c r="C24" i="163"/>
  <c r="C23" i="163"/>
  <c r="C22" i="163"/>
  <c r="H46" i="46" s="1"/>
  <c r="C21" i="163"/>
  <c r="F46" i="46" s="1"/>
  <c r="C20" i="163"/>
  <c r="C19" i="163"/>
  <c r="C12" i="163"/>
  <c r="R46" i="46" s="1"/>
  <c r="C11" i="163"/>
  <c r="P46" i="46" s="1"/>
  <c r="C10" i="163"/>
  <c r="C9" i="163"/>
  <c r="C8" i="163"/>
  <c r="C7" i="163"/>
  <c r="C6" i="163"/>
  <c r="C5" i="163"/>
  <c r="C4" i="163"/>
  <c r="C62" i="162"/>
  <c r="D45" i="46" s="1"/>
  <c r="C55" i="162"/>
  <c r="C54" i="162"/>
  <c r="C53" i="162"/>
  <c r="C52" i="162"/>
  <c r="C51" i="162"/>
  <c r="C50" i="162"/>
  <c r="C49" i="162"/>
  <c r="C42" i="162"/>
  <c r="C41" i="162"/>
  <c r="C40" i="162"/>
  <c r="C39" i="162"/>
  <c r="C38" i="162"/>
  <c r="C37" i="162"/>
  <c r="C36" i="162"/>
  <c r="C35" i="162"/>
  <c r="C28" i="162"/>
  <c r="N45" i="46" s="1"/>
  <c r="C27" i="162"/>
  <c r="J45" i="46" s="1"/>
  <c r="C26" i="162"/>
  <c r="C25" i="162"/>
  <c r="C24" i="162"/>
  <c r="C23" i="162"/>
  <c r="C22" i="162"/>
  <c r="C21" i="162"/>
  <c r="F45" i="46" s="1"/>
  <c r="C20" i="162"/>
  <c r="C19" i="162"/>
  <c r="C12" i="162"/>
  <c r="R45" i="46" s="1"/>
  <c r="C11" i="162"/>
  <c r="P45" i="46" s="1"/>
  <c r="C10" i="162"/>
  <c r="C9" i="162"/>
  <c r="C8" i="162"/>
  <c r="C7" i="162"/>
  <c r="C6" i="162"/>
  <c r="C5" i="162"/>
  <c r="C4" i="162"/>
  <c r="C62" i="161"/>
  <c r="C55" i="161"/>
  <c r="C54" i="161"/>
  <c r="C53" i="161"/>
  <c r="C52" i="161"/>
  <c r="C51" i="161"/>
  <c r="C50" i="161"/>
  <c r="C49" i="161"/>
  <c r="C57" i="161" s="1"/>
  <c r="K45" i="119" s="1"/>
  <c r="C42" i="161"/>
  <c r="C41" i="161"/>
  <c r="C40" i="161"/>
  <c r="C39" i="161"/>
  <c r="C38" i="161"/>
  <c r="C37" i="161"/>
  <c r="C36" i="161"/>
  <c r="C35" i="161"/>
  <c r="C45" i="161" s="1"/>
  <c r="I45" i="119" s="1"/>
  <c r="C28" i="161"/>
  <c r="N44" i="46" s="1"/>
  <c r="C27" i="161"/>
  <c r="J44" i="46" s="1"/>
  <c r="C26" i="161"/>
  <c r="C25" i="161"/>
  <c r="C24" i="161"/>
  <c r="C23" i="161"/>
  <c r="C22" i="161"/>
  <c r="H44" i="46" s="1"/>
  <c r="C21" i="161"/>
  <c r="F44" i="46" s="1"/>
  <c r="C20" i="161"/>
  <c r="C19" i="161"/>
  <c r="C12" i="161"/>
  <c r="R44" i="46" s="1"/>
  <c r="C11" i="161"/>
  <c r="P44" i="46" s="1"/>
  <c r="C10" i="161"/>
  <c r="C9" i="161"/>
  <c r="C8" i="161"/>
  <c r="C7" i="161"/>
  <c r="C6" i="161"/>
  <c r="C5" i="161"/>
  <c r="C4" i="161"/>
  <c r="C66" i="160"/>
  <c r="P44" i="119" s="1"/>
  <c r="C64" i="160"/>
  <c r="N44" i="119" s="1"/>
  <c r="C62" i="160"/>
  <c r="D43" i="46" s="1"/>
  <c r="C55" i="160"/>
  <c r="C54" i="160"/>
  <c r="C53" i="160"/>
  <c r="C52" i="160"/>
  <c r="C51" i="160"/>
  <c r="C50" i="160"/>
  <c r="C49" i="160"/>
  <c r="C42" i="160"/>
  <c r="C41" i="160"/>
  <c r="C40" i="160"/>
  <c r="C39" i="160"/>
  <c r="C38" i="160"/>
  <c r="C37" i="160"/>
  <c r="C36" i="160"/>
  <c r="C35" i="160"/>
  <c r="C28" i="160"/>
  <c r="N43" i="46" s="1"/>
  <c r="C27" i="160"/>
  <c r="J43" i="46" s="1"/>
  <c r="C26" i="160"/>
  <c r="C25" i="160"/>
  <c r="C24" i="160"/>
  <c r="C23" i="160"/>
  <c r="C22" i="160"/>
  <c r="C21" i="160"/>
  <c r="F43" i="46" s="1"/>
  <c r="C20" i="160"/>
  <c r="C19" i="160"/>
  <c r="C12" i="160"/>
  <c r="R43" i="46" s="1"/>
  <c r="C11" i="160"/>
  <c r="P43" i="46" s="1"/>
  <c r="C10" i="160"/>
  <c r="C9" i="160"/>
  <c r="C8" i="160"/>
  <c r="C7" i="160"/>
  <c r="C6" i="160"/>
  <c r="C5" i="160"/>
  <c r="C4" i="160"/>
  <c r="C65" i="159"/>
  <c r="O43" i="119" s="1"/>
  <c r="C62" i="159"/>
  <c r="D42" i="46" s="1"/>
  <c r="C55" i="159"/>
  <c r="C54" i="159"/>
  <c r="C53" i="159"/>
  <c r="C52" i="159"/>
  <c r="C51" i="159"/>
  <c r="C50" i="159"/>
  <c r="C49" i="159"/>
  <c r="C42" i="159"/>
  <c r="C41" i="159"/>
  <c r="C40" i="159"/>
  <c r="C39" i="159"/>
  <c r="C38" i="159"/>
  <c r="C37" i="159"/>
  <c r="C36" i="159"/>
  <c r="C35" i="159"/>
  <c r="C28" i="159"/>
  <c r="N42" i="46" s="1"/>
  <c r="C27" i="159"/>
  <c r="J42" i="46" s="1"/>
  <c r="C26" i="159"/>
  <c r="C25" i="159"/>
  <c r="C24" i="159"/>
  <c r="C23" i="159"/>
  <c r="C22" i="159"/>
  <c r="H42" i="46" s="1"/>
  <c r="C21" i="159"/>
  <c r="F42" i="46" s="1"/>
  <c r="C20" i="159"/>
  <c r="C19" i="159"/>
  <c r="C12" i="159"/>
  <c r="R42" i="46" s="1"/>
  <c r="C11" i="159"/>
  <c r="P42" i="46" s="1"/>
  <c r="C10" i="159"/>
  <c r="C9" i="159"/>
  <c r="C8" i="159"/>
  <c r="C7" i="159"/>
  <c r="C6" i="159"/>
  <c r="C5" i="159"/>
  <c r="C4" i="159"/>
  <c r="C62" i="158"/>
  <c r="C66" i="158" s="1"/>
  <c r="P42" i="119" s="1"/>
  <c r="C55" i="158"/>
  <c r="C54" i="158"/>
  <c r="C53" i="158"/>
  <c r="C52" i="158"/>
  <c r="C51" i="158"/>
  <c r="C50" i="158"/>
  <c r="C58" i="158" s="1"/>
  <c r="L42" i="119" s="1"/>
  <c r="C49" i="158"/>
  <c r="C42" i="158"/>
  <c r="C41" i="158"/>
  <c r="C40" i="158"/>
  <c r="C39" i="158"/>
  <c r="C38" i="158"/>
  <c r="C37" i="158"/>
  <c r="C36" i="158"/>
  <c r="C35" i="158"/>
  <c r="C28" i="158"/>
  <c r="N41" i="46" s="1"/>
  <c r="C27" i="158"/>
  <c r="J41" i="46" s="1"/>
  <c r="C26" i="158"/>
  <c r="C25" i="158"/>
  <c r="C24" i="158"/>
  <c r="C23" i="158"/>
  <c r="C22" i="158"/>
  <c r="H41" i="46" s="1"/>
  <c r="C21" i="158"/>
  <c r="F41" i="46" s="1"/>
  <c r="C20" i="158"/>
  <c r="C19" i="158"/>
  <c r="C12" i="158"/>
  <c r="R41" i="46" s="1"/>
  <c r="C11" i="158"/>
  <c r="P41" i="46" s="1"/>
  <c r="C10" i="158"/>
  <c r="C9" i="158"/>
  <c r="C8" i="158"/>
  <c r="C7" i="158"/>
  <c r="C6" i="158"/>
  <c r="C5" i="158"/>
  <c r="C4" i="158"/>
  <c r="C62" i="157"/>
  <c r="C66" i="157" s="1"/>
  <c r="P41" i="119" s="1"/>
  <c r="C55" i="157"/>
  <c r="C54" i="157"/>
  <c r="C53" i="157"/>
  <c r="C52" i="157"/>
  <c r="C51" i="157"/>
  <c r="C50" i="157"/>
  <c r="C49" i="157"/>
  <c r="C42" i="157"/>
  <c r="C41" i="157"/>
  <c r="C40" i="157"/>
  <c r="C39" i="157"/>
  <c r="C38" i="157"/>
  <c r="C37" i="157"/>
  <c r="C36" i="157"/>
  <c r="C35" i="157"/>
  <c r="C28" i="157"/>
  <c r="N40" i="46" s="1"/>
  <c r="C27" i="157"/>
  <c r="J40" i="46" s="1"/>
  <c r="C26" i="157"/>
  <c r="C25" i="157"/>
  <c r="C24" i="157"/>
  <c r="C23" i="157"/>
  <c r="C22" i="157"/>
  <c r="H40" i="46" s="1"/>
  <c r="C21" i="157"/>
  <c r="F40" i="46" s="1"/>
  <c r="C20" i="157"/>
  <c r="C19" i="157"/>
  <c r="C12" i="157"/>
  <c r="R40" i="46" s="1"/>
  <c r="C11" i="157"/>
  <c r="P40" i="46" s="1"/>
  <c r="C10" i="157"/>
  <c r="C9" i="157"/>
  <c r="C8" i="157"/>
  <c r="C7" i="157"/>
  <c r="C6" i="157"/>
  <c r="C5" i="157"/>
  <c r="C4" i="157"/>
  <c r="C65" i="156"/>
  <c r="O40" i="119" s="1"/>
  <c r="C62" i="156"/>
  <c r="C55" i="156"/>
  <c r="C54" i="156"/>
  <c r="C53" i="156"/>
  <c r="C52" i="156"/>
  <c r="C51" i="156"/>
  <c r="C50" i="156"/>
  <c r="C49" i="156"/>
  <c r="C57" i="156" s="1"/>
  <c r="K40" i="119" s="1"/>
  <c r="C42" i="156"/>
  <c r="C41" i="156"/>
  <c r="C40" i="156"/>
  <c r="C39" i="156"/>
  <c r="C38" i="156"/>
  <c r="C37" i="156"/>
  <c r="C36" i="156"/>
  <c r="C35" i="156"/>
  <c r="C28" i="156"/>
  <c r="N39" i="46" s="1"/>
  <c r="C27" i="156"/>
  <c r="J39" i="46" s="1"/>
  <c r="C26" i="156"/>
  <c r="C25" i="156"/>
  <c r="C24" i="156"/>
  <c r="C23" i="156"/>
  <c r="C22" i="156"/>
  <c r="H39" i="46" s="1"/>
  <c r="C21" i="156"/>
  <c r="F39" i="46" s="1"/>
  <c r="C20" i="156"/>
  <c r="C19" i="156"/>
  <c r="C30" i="156" s="1"/>
  <c r="E40" i="119" s="1"/>
  <c r="C12" i="156"/>
  <c r="R39" i="46" s="1"/>
  <c r="C11" i="156"/>
  <c r="P39" i="46" s="1"/>
  <c r="C10" i="156"/>
  <c r="C9" i="156"/>
  <c r="C8" i="156"/>
  <c r="C7" i="156"/>
  <c r="C6" i="156"/>
  <c r="C5" i="156"/>
  <c r="C4" i="156"/>
  <c r="C62" i="155"/>
  <c r="D38" i="46" s="1"/>
  <c r="C55" i="155"/>
  <c r="C54" i="155"/>
  <c r="C53" i="155"/>
  <c r="C52" i="155"/>
  <c r="C51" i="155"/>
  <c r="C50" i="155"/>
  <c r="C49" i="155"/>
  <c r="C42" i="155"/>
  <c r="C41" i="155"/>
  <c r="C40" i="155"/>
  <c r="C39" i="155"/>
  <c r="C38" i="155"/>
  <c r="C37" i="155"/>
  <c r="C36" i="155"/>
  <c r="C35" i="155"/>
  <c r="C28" i="155"/>
  <c r="N38" i="46" s="1"/>
  <c r="C27" i="155"/>
  <c r="J38" i="46" s="1"/>
  <c r="C26" i="155"/>
  <c r="C25" i="155"/>
  <c r="C24" i="155"/>
  <c r="C23" i="155"/>
  <c r="C22" i="155"/>
  <c r="H38" i="46" s="1"/>
  <c r="C21" i="155"/>
  <c r="F38" i="46" s="1"/>
  <c r="C20" i="155"/>
  <c r="C19" i="155"/>
  <c r="C12" i="155"/>
  <c r="R38" i="46" s="1"/>
  <c r="C11" i="155"/>
  <c r="P38" i="46" s="1"/>
  <c r="C10" i="155"/>
  <c r="C9" i="155"/>
  <c r="C8" i="155"/>
  <c r="C7" i="155"/>
  <c r="C6" i="155"/>
  <c r="C5" i="155"/>
  <c r="C4" i="155"/>
  <c r="C62" i="154"/>
  <c r="C65" i="154" s="1"/>
  <c r="O38" i="119" s="1"/>
  <c r="C55" i="154"/>
  <c r="C54" i="154"/>
  <c r="C53" i="154"/>
  <c r="C52" i="154"/>
  <c r="C51" i="154"/>
  <c r="C50" i="154"/>
  <c r="C49" i="154"/>
  <c r="C42" i="154"/>
  <c r="C41" i="154"/>
  <c r="C40" i="154"/>
  <c r="C39" i="154"/>
  <c r="C38" i="154"/>
  <c r="C37" i="154"/>
  <c r="C36" i="154"/>
  <c r="C45" i="154" s="1"/>
  <c r="I38" i="119" s="1"/>
  <c r="C35" i="154"/>
  <c r="C28" i="154"/>
  <c r="N37" i="46" s="1"/>
  <c r="C27" i="154"/>
  <c r="J37" i="46" s="1"/>
  <c r="C26" i="154"/>
  <c r="C25" i="154"/>
  <c r="C24" i="154"/>
  <c r="C23" i="154"/>
  <c r="C22" i="154"/>
  <c r="C21" i="154"/>
  <c r="F37" i="46" s="1"/>
  <c r="C20" i="154"/>
  <c r="C19" i="154"/>
  <c r="C12" i="154"/>
  <c r="R37" i="46" s="1"/>
  <c r="C11" i="154"/>
  <c r="P37" i="46" s="1"/>
  <c r="C10" i="154"/>
  <c r="C9" i="154"/>
  <c r="C8" i="154"/>
  <c r="C7" i="154"/>
  <c r="C6" i="154"/>
  <c r="C5" i="154"/>
  <c r="C4" i="154"/>
  <c r="C62" i="153"/>
  <c r="D36" i="46" s="1"/>
  <c r="C55" i="153"/>
  <c r="C54" i="153"/>
  <c r="C53" i="153"/>
  <c r="C52" i="153"/>
  <c r="C51" i="153"/>
  <c r="C50" i="153"/>
  <c r="C49" i="153"/>
  <c r="C42" i="153"/>
  <c r="C41" i="153"/>
  <c r="C40" i="153"/>
  <c r="C39" i="153"/>
  <c r="C38" i="153"/>
  <c r="C37" i="153"/>
  <c r="C36" i="153"/>
  <c r="C35" i="153"/>
  <c r="C28" i="153"/>
  <c r="N36" i="46" s="1"/>
  <c r="C27" i="153"/>
  <c r="J36" i="46" s="1"/>
  <c r="C26" i="153"/>
  <c r="C25" i="153"/>
  <c r="C24" i="153"/>
  <c r="C23" i="153"/>
  <c r="C22" i="153"/>
  <c r="H36" i="46" s="1"/>
  <c r="C21" i="153"/>
  <c r="F36" i="46" s="1"/>
  <c r="C20" i="153"/>
  <c r="C19" i="153"/>
  <c r="C12" i="153"/>
  <c r="R36" i="46" s="1"/>
  <c r="C11" i="153"/>
  <c r="P36" i="46" s="1"/>
  <c r="C10" i="153"/>
  <c r="C9" i="153"/>
  <c r="C8" i="153"/>
  <c r="C7" i="153"/>
  <c r="C6" i="153"/>
  <c r="C5" i="153"/>
  <c r="C4" i="153"/>
  <c r="C62" i="152"/>
  <c r="C55" i="152"/>
  <c r="C54" i="152"/>
  <c r="C53" i="152"/>
  <c r="C52" i="152"/>
  <c r="C51" i="152"/>
  <c r="C50" i="152"/>
  <c r="C49" i="152"/>
  <c r="C42" i="152"/>
  <c r="C41" i="152"/>
  <c r="C40" i="152"/>
  <c r="C39" i="152"/>
  <c r="C38" i="152"/>
  <c r="C37" i="152"/>
  <c r="C36" i="152"/>
  <c r="C35" i="152"/>
  <c r="C28" i="152"/>
  <c r="N35" i="46" s="1"/>
  <c r="C27" i="152"/>
  <c r="J35" i="46" s="1"/>
  <c r="C26" i="152"/>
  <c r="C25" i="152"/>
  <c r="C24" i="152"/>
  <c r="C23" i="152"/>
  <c r="C22" i="152"/>
  <c r="H35" i="46" s="1"/>
  <c r="C21" i="152"/>
  <c r="C20" i="152"/>
  <c r="C19" i="152"/>
  <c r="C12" i="152"/>
  <c r="R35" i="46" s="1"/>
  <c r="C11" i="152"/>
  <c r="P35" i="46" s="1"/>
  <c r="C10" i="152"/>
  <c r="C9" i="152"/>
  <c r="C8" i="152"/>
  <c r="C7" i="152"/>
  <c r="C6" i="152"/>
  <c r="C5" i="152"/>
  <c r="C4" i="152"/>
  <c r="C62" i="151"/>
  <c r="C55" i="151"/>
  <c r="C54" i="151"/>
  <c r="C53" i="151"/>
  <c r="C52" i="151"/>
  <c r="C51" i="151"/>
  <c r="C50" i="151"/>
  <c r="C49" i="151"/>
  <c r="C59" i="151" s="1"/>
  <c r="M35" i="119" s="1"/>
  <c r="C42" i="151"/>
  <c r="C41" i="151"/>
  <c r="C40" i="151"/>
  <c r="C39" i="151"/>
  <c r="C38" i="151"/>
  <c r="C37" i="151"/>
  <c r="C36" i="151"/>
  <c r="C35" i="151"/>
  <c r="C44" i="151" s="1"/>
  <c r="H35" i="119" s="1"/>
  <c r="C28" i="151"/>
  <c r="N34" i="46" s="1"/>
  <c r="C27" i="151"/>
  <c r="J34" i="46" s="1"/>
  <c r="C26" i="151"/>
  <c r="C25" i="151"/>
  <c r="C24" i="151"/>
  <c r="C23" i="151"/>
  <c r="C22" i="151"/>
  <c r="H34" i="46" s="1"/>
  <c r="C21" i="151"/>
  <c r="F34" i="46" s="1"/>
  <c r="C20" i="151"/>
  <c r="C19" i="151"/>
  <c r="C12" i="151"/>
  <c r="R34" i="46" s="1"/>
  <c r="C11" i="151"/>
  <c r="P34" i="46" s="1"/>
  <c r="C10" i="151"/>
  <c r="C9" i="151"/>
  <c r="C8" i="151"/>
  <c r="C7" i="151"/>
  <c r="C6" i="151"/>
  <c r="C5" i="151"/>
  <c r="C4" i="151"/>
  <c r="C66" i="150"/>
  <c r="P34" i="119" s="1"/>
  <c r="C62" i="150"/>
  <c r="D33" i="46" s="1"/>
  <c r="C55" i="150"/>
  <c r="C54" i="150"/>
  <c r="C53" i="150"/>
  <c r="C52" i="150"/>
  <c r="C51" i="150"/>
  <c r="C50" i="150"/>
  <c r="C57" i="150" s="1"/>
  <c r="K34" i="119" s="1"/>
  <c r="C49" i="150"/>
  <c r="C42" i="150"/>
  <c r="C41" i="150"/>
  <c r="C40" i="150"/>
  <c r="C39" i="150"/>
  <c r="C38" i="150"/>
  <c r="C37" i="150"/>
  <c r="C36" i="150"/>
  <c r="C35" i="150"/>
  <c r="C28" i="150"/>
  <c r="N33" i="46" s="1"/>
  <c r="C27" i="150"/>
  <c r="J33" i="46" s="1"/>
  <c r="C26" i="150"/>
  <c r="C25" i="150"/>
  <c r="C24" i="150"/>
  <c r="C23" i="150"/>
  <c r="C22" i="150"/>
  <c r="H33" i="46" s="1"/>
  <c r="C21" i="150"/>
  <c r="F33" i="46" s="1"/>
  <c r="C20" i="150"/>
  <c r="C19" i="150"/>
  <c r="C12" i="150"/>
  <c r="R33" i="46" s="1"/>
  <c r="C11" i="150"/>
  <c r="P33" i="46" s="1"/>
  <c r="C10" i="150"/>
  <c r="C9" i="150"/>
  <c r="C8" i="150"/>
  <c r="C7" i="150"/>
  <c r="C6" i="150"/>
  <c r="C5" i="150"/>
  <c r="C4" i="150"/>
  <c r="C62" i="149"/>
  <c r="D32" i="46" s="1"/>
  <c r="C55" i="149"/>
  <c r="C54" i="149"/>
  <c r="C53" i="149"/>
  <c r="C52" i="149"/>
  <c r="C51" i="149"/>
  <c r="C50" i="149"/>
  <c r="C49" i="149"/>
  <c r="C42" i="149"/>
  <c r="C41" i="149"/>
  <c r="C40" i="149"/>
  <c r="C39" i="149"/>
  <c r="C38" i="149"/>
  <c r="C37" i="149"/>
  <c r="C36" i="149"/>
  <c r="C35" i="149"/>
  <c r="C28" i="149"/>
  <c r="N32" i="46" s="1"/>
  <c r="C27" i="149"/>
  <c r="J32" i="46" s="1"/>
  <c r="C26" i="149"/>
  <c r="C25" i="149"/>
  <c r="C24" i="149"/>
  <c r="C23" i="149"/>
  <c r="C22" i="149"/>
  <c r="C21" i="149"/>
  <c r="F32" i="46" s="1"/>
  <c r="C20" i="149"/>
  <c r="C19" i="149"/>
  <c r="C12" i="149"/>
  <c r="R32" i="46" s="1"/>
  <c r="C11" i="149"/>
  <c r="P32" i="46" s="1"/>
  <c r="C10" i="149"/>
  <c r="C9" i="149"/>
  <c r="C8" i="149"/>
  <c r="C7" i="149"/>
  <c r="C6" i="149"/>
  <c r="C5" i="149"/>
  <c r="C4" i="149"/>
  <c r="C62" i="148"/>
  <c r="D31" i="46" s="1"/>
  <c r="C55" i="148"/>
  <c r="C54" i="148"/>
  <c r="C53" i="148"/>
  <c r="C52" i="148"/>
  <c r="C51" i="148"/>
  <c r="C50" i="148"/>
  <c r="C49" i="148"/>
  <c r="C42" i="148"/>
  <c r="C41" i="148"/>
  <c r="C40" i="148"/>
  <c r="C39" i="148"/>
  <c r="C38" i="148"/>
  <c r="C37" i="148"/>
  <c r="C36" i="148"/>
  <c r="C35" i="148"/>
  <c r="C28" i="148"/>
  <c r="N31" i="46" s="1"/>
  <c r="C27" i="148"/>
  <c r="J31" i="46" s="1"/>
  <c r="C26" i="148"/>
  <c r="C25" i="148"/>
  <c r="C24" i="148"/>
  <c r="C23" i="148"/>
  <c r="C22" i="148"/>
  <c r="C21" i="148"/>
  <c r="F31" i="46" s="1"/>
  <c r="C20" i="148"/>
  <c r="C19" i="148"/>
  <c r="C12" i="148"/>
  <c r="R31" i="46" s="1"/>
  <c r="C11" i="148"/>
  <c r="P31" i="46" s="1"/>
  <c r="C10" i="148"/>
  <c r="C9" i="148"/>
  <c r="C8" i="148"/>
  <c r="C7" i="148"/>
  <c r="C6" i="148"/>
  <c r="C5" i="148"/>
  <c r="C4" i="148"/>
  <c r="C62" i="147"/>
  <c r="D30" i="46" s="1"/>
  <c r="C55" i="147"/>
  <c r="C54" i="147"/>
  <c r="C53" i="147"/>
  <c r="C52" i="147"/>
  <c r="C51" i="147"/>
  <c r="C50" i="147"/>
  <c r="C49" i="147"/>
  <c r="C58" i="147" s="1"/>
  <c r="L31" i="119" s="1"/>
  <c r="C42" i="147"/>
  <c r="C41" i="147"/>
  <c r="C40" i="147"/>
  <c r="C39" i="147"/>
  <c r="C38" i="147"/>
  <c r="C37" i="147"/>
  <c r="C36" i="147"/>
  <c r="C35" i="147"/>
  <c r="C28" i="147"/>
  <c r="N30" i="46" s="1"/>
  <c r="C27" i="147"/>
  <c r="J30" i="46" s="1"/>
  <c r="C26" i="147"/>
  <c r="C25" i="147"/>
  <c r="C24" i="147"/>
  <c r="C23" i="147"/>
  <c r="C22" i="147"/>
  <c r="H30" i="46" s="1"/>
  <c r="C21" i="147"/>
  <c r="F30" i="46" s="1"/>
  <c r="C20" i="147"/>
  <c r="C19" i="147"/>
  <c r="C12" i="147"/>
  <c r="R30" i="46" s="1"/>
  <c r="C11" i="147"/>
  <c r="P30" i="46" s="1"/>
  <c r="C10" i="147"/>
  <c r="C9" i="147"/>
  <c r="C8" i="147"/>
  <c r="C7" i="147"/>
  <c r="C6" i="147"/>
  <c r="C5" i="147"/>
  <c r="C4" i="147"/>
  <c r="C65" i="146"/>
  <c r="O30" i="119" s="1"/>
  <c r="C62" i="146"/>
  <c r="C55" i="146"/>
  <c r="C54" i="146"/>
  <c r="C53" i="146"/>
  <c r="C52" i="146"/>
  <c r="C51" i="146"/>
  <c r="C50" i="146"/>
  <c r="C49" i="146"/>
  <c r="C42" i="146"/>
  <c r="C41" i="146"/>
  <c r="C40" i="146"/>
  <c r="C39" i="146"/>
  <c r="C38" i="146"/>
  <c r="C37" i="146"/>
  <c r="C36" i="146"/>
  <c r="C35" i="146"/>
  <c r="C28" i="146"/>
  <c r="N29" i="46" s="1"/>
  <c r="C27" i="146"/>
  <c r="J29" i="46" s="1"/>
  <c r="C26" i="146"/>
  <c r="C25" i="146"/>
  <c r="C24" i="146"/>
  <c r="C23" i="146"/>
  <c r="C22" i="146"/>
  <c r="C21" i="146"/>
  <c r="F29" i="46" s="1"/>
  <c r="C20" i="146"/>
  <c r="C19" i="146"/>
  <c r="C12" i="146"/>
  <c r="R29" i="46" s="1"/>
  <c r="C11" i="146"/>
  <c r="P29" i="46" s="1"/>
  <c r="C10" i="146"/>
  <c r="C9" i="146"/>
  <c r="C8" i="146"/>
  <c r="C7" i="146"/>
  <c r="C6" i="146"/>
  <c r="C5" i="146"/>
  <c r="C4" i="146"/>
  <c r="C62" i="145"/>
  <c r="C66" i="145" s="1"/>
  <c r="P29" i="119" s="1"/>
  <c r="C55" i="145"/>
  <c r="C54" i="145"/>
  <c r="C53" i="145"/>
  <c r="C52" i="145"/>
  <c r="C51" i="145"/>
  <c r="C50" i="145"/>
  <c r="C49" i="145"/>
  <c r="C58" i="145" s="1"/>
  <c r="L29" i="119" s="1"/>
  <c r="C42" i="145"/>
  <c r="C41" i="145"/>
  <c r="C40" i="145"/>
  <c r="C39" i="145"/>
  <c r="C38" i="145"/>
  <c r="C37" i="145"/>
  <c r="C36" i="145"/>
  <c r="C35" i="145"/>
  <c r="C28" i="145"/>
  <c r="N28" i="46" s="1"/>
  <c r="C27" i="145"/>
  <c r="J28" i="46" s="1"/>
  <c r="C26" i="145"/>
  <c r="C25" i="145"/>
  <c r="C24" i="145"/>
  <c r="C23" i="145"/>
  <c r="C22" i="145"/>
  <c r="H28" i="46" s="1"/>
  <c r="C21" i="145"/>
  <c r="F28" i="46" s="1"/>
  <c r="C20" i="145"/>
  <c r="C19" i="145"/>
  <c r="C12" i="145"/>
  <c r="R28" i="46" s="1"/>
  <c r="C11" i="145"/>
  <c r="P28" i="46" s="1"/>
  <c r="C10" i="145"/>
  <c r="C9" i="145"/>
  <c r="C8" i="145"/>
  <c r="C7" i="145"/>
  <c r="C6" i="145"/>
  <c r="C5" i="145"/>
  <c r="C4" i="145"/>
  <c r="C66" i="144"/>
  <c r="P28" i="119" s="1"/>
  <c r="C64" i="144"/>
  <c r="N28" i="119" s="1"/>
  <c r="C62" i="144"/>
  <c r="D27" i="46" s="1"/>
  <c r="C55" i="144"/>
  <c r="C54" i="144"/>
  <c r="C53" i="144"/>
  <c r="C52" i="144"/>
  <c r="C51" i="144"/>
  <c r="C50" i="144"/>
  <c r="C49" i="144"/>
  <c r="C42" i="144"/>
  <c r="C41" i="144"/>
  <c r="C40" i="144"/>
  <c r="C39" i="144"/>
  <c r="C38" i="144"/>
  <c r="C37" i="144"/>
  <c r="C36" i="144"/>
  <c r="C35" i="144"/>
  <c r="C28" i="144"/>
  <c r="N27" i="46" s="1"/>
  <c r="C27" i="144"/>
  <c r="J27" i="46" s="1"/>
  <c r="C26" i="144"/>
  <c r="C25" i="144"/>
  <c r="C24" i="144"/>
  <c r="C23" i="144"/>
  <c r="C22" i="144"/>
  <c r="C21" i="144"/>
  <c r="F27" i="46" s="1"/>
  <c r="C20" i="144"/>
  <c r="C19" i="144"/>
  <c r="C30" i="144" s="1"/>
  <c r="E28" i="119" s="1"/>
  <c r="C12" i="144"/>
  <c r="R27" i="46" s="1"/>
  <c r="C11" i="144"/>
  <c r="P27" i="46" s="1"/>
  <c r="C10" i="144"/>
  <c r="C9" i="144"/>
  <c r="C8" i="144"/>
  <c r="C7" i="144"/>
  <c r="C6" i="144"/>
  <c r="C5" i="144"/>
  <c r="C4" i="144"/>
  <c r="C66" i="143"/>
  <c r="P27" i="119" s="1"/>
  <c r="C64" i="143"/>
  <c r="N27" i="119" s="1"/>
  <c r="C62" i="143"/>
  <c r="D26" i="46" s="1"/>
  <c r="C55" i="143"/>
  <c r="C54" i="143"/>
  <c r="C53" i="143"/>
  <c r="C52" i="143"/>
  <c r="C51" i="143"/>
  <c r="C50" i="143"/>
  <c r="C49" i="143"/>
  <c r="C42" i="143"/>
  <c r="C41" i="143"/>
  <c r="C40" i="143"/>
  <c r="C39" i="143"/>
  <c r="C38" i="143"/>
  <c r="C37" i="143"/>
  <c r="C36" i="143"/>
  <c r="C35" i="143"/>
  <c r="C28" i="143"/>
  <c r="N26" i="46" s="1"/>
  <c r="C27" i="143"/>
  <c r="J26" i="46" s="1"/>
  <c r="C26" i="143"/>
  <c r="C25" i="143"/>
  <c r="C24" i="143"/>
  <c r="C23" i="143"/>
  <c r="C22" i="143"/>
  <c r="H26" i="46" s="1"/>
  <c r="C21" i="143"/>
  <c r="F26" i="46" s="1"/>
  <c r="C20" i="143"/>
  <c r="C19" i="143"/>
  <c r="C12" i="143"/>
  <c r="R26" i="46" s="1"/>
  <c r="C11" i="143"/>
  <c r="P26" i="46" s="1"/>
  <c r="C10" i="143"/>
  <c r="C9" i="143"/>
  <c r="C8" i="143"/>
  <c r="C7" i="143"/>
  <c r="C6" i="143"/>
  <c r="C5" i="143"/>
  <c r="C4" i="143"/>
  <c r="C62" i="142"/>
  <c r="D25" i="46" s="1"/>
  <c r="C55" i="142"/>
  <c r="C54" i="142"/>
  <c r="C53" i="142"/>
  <c r="C52" i="142"/>
  <c r="C51" i="142"/>
  <c r="C50" i="142"/>
  <c r="C49" i="142"/>
  <c r="C42" i="142"/>
  <c r="C41" i="142"/>
  <c r="C40" i="142"/>
  <c r="C39" i="142"/>
  <c r="C38" i="142"/>
  <c r="C37" i="142"/>
  <c r="C36" i="142"/>
  <c r="C35" i="142"/>
  <c r="C28" i="142"/>
  <c r="N25" i="46" s="1"/>
  <c r="C27" i="142"/>
  <c r="J25" i="46" s="1"/>
  <c r="C26" i="142"/>
  <c r="C25" i="142"/>
  <c r="C24" i="142"/>
  <c r="C23" i="142"/>
  <c r="C22" i="142"/>
  <c r="C21" i="142"/>
  <c r="F25" i="46" s="1"/>
  <c r="C20" i="142"/>
  <c r="C19" i="142"/>
  <c r="C12" i="142"/>
  <c r="R25" i="46" s="1"/>
  <c r="C11" i="142"/>
  <c r="P25" i="46" s="1"/>
  <c r="C10" i="142"/>
  <c r="C9" i="142"/>
  <c r="C8" i="142"/>
  <c r="C7" i="142"/>
  <c r="C6" i="142"/>
  <c r="C5" i="142"/>
  <c r="C4" i="142"/>
  <c r="C62" i="141"/>
  <c r="C55" i="141"/>
  <c r="C54" i="141"/>
  <c r="C53" i="141"/>
  <c r="C52" i="141"/>
  <c r="C51" i="141"/>
  <c r="C50" i="141"/>
  <c r="C49" i="141"/>
  <c r="C59" i="141" s="1"/>
  <c r="M25" i="119" s="1"/>
  <c r="C42" i="141"/>
  <c r="C41" i="141"/>
  <c r="C40" i="141"/>
  <c r="C39" i="141"/>
  <c r="C38" i="141"/>
  <c r="C37" i="141"/>
  <c r="C36" i="141"/>
  <c r="C35" i="141"/>
  <c r="C28" i="141"/>
  <c r="N24" i="46" s="1"/>
  <c r="C27" i="141"/>
  <c r="J24" i="46" s="1"/>
  <c r="C26" i="141"/>
  <c r="C25" i="141"/>
  <c r="C24" i="141"/>
  <c r="C23" i="141"/>
  <c r="C22" i="141"/>
  <c r="H24" i="46" s="1"/>
  <c r="C21" i="141"/>
  <c r="F24" i="46" s="1"/>
  <c r="C20" i="141"/>
  <c r="C19" i="141"/>
  <c r="C12" i="141"/>
  <c r="R24" i="46" s="1"/>
  <c r="C11" i="141"/>
  <c r="P24" i="46" s="1"/>
  <c r="C10" i="141"/>
  <c r="C9" i="141"/>
  <c r="C8" i="141"/>
  <c r="C7" i="141"/>
  <c r="C6" i="141"/>
  <c r="C5" i="141"/>
  <c r="C4" i="141"/>
  <c r="C62" i="140"/>
  <c r="C65" i="140" s="1"/>
  <c r="O24" i="119" s="1"/>
  <c r="C55" i="140"/>
  <c r="C54" i="140"/>
  <c r="C53" i="140"/>
  <c r="C52" i="140"/>
  <c r="C51" i="140"/>
  <c r="C50" i="140"/>
  <c r="C49" i="140"/>
  <c r="C42" i="140"/>
  <c r="C41" i="140"/>
  <c r="C40" i="140"/>
  <c r="C39" i="140"/>
  <c r="C38" i="140"/>
  <c r="C37" i="140"/>
  <c r="C36" i="140"/>
  <c r="C35" i="140"/>
  <c r="C28" i="140"/>
  <c r="N23" i="46" s="1"/>
  <c r="C27" i="140"/>
  <c r="J23" i="46" s="1"/>
  <c r="C26" i="140"/>
  <c r="C25" i="140"/>
  <c r="C24" i="140"/>
  <c r="C23" i="140"/>
  <c r="C22" i="140"/>
  <c r="H23" i="46" s="1"/>
  <c r="C21" i="140"/>
  <c r="F23" i="46" s="1"/>
  <c r="C20" i="140"/>
  <c r="C19" i="140"/>
  <c r="C12" i="140"/>
  <c r="R23" i="46" s="1"/>
  <c r="C11" i="140"/>
  <c r="P23" i="46" s="1"/>
  <c r="C10" i="140"/>
  <c r="C9" i="140"/>
  <c r="C8" i="140"/>
  <c r="C7" i="140"/>
  <c r="C6" i="140"/>
  <c r="C5" i="140"/>
  <c r="C4" i="140"/>
  <c r="C62" i="139"/>
  <c r="C65" i="139" s="1"/>
  <c r="O23" i="119" s="1"/>
  <c r="C55" i="139"/>
  <c r="C54" i="139"/>
  <c r="C53" i="139"/>
  <c r="C52" i="139"/>
  <c r="C51" i="139"/>
  <c r="C50" i="139"/>
  <c r="C49" i="139"/>
  <c r="C42" i="139"/>
  <c r="C41" i="139"/>
  <c r="C40" i="139"/>
  <c r="C39" i="139"/>
  <c r="C38" i="139"/>
  <c r="C37" i="139"/>
  <c r="C36" i="139"/>
  <c r="C35" i="139"/>
  <c r="C28" i="139"/>
  <c r="N22" i="46" s="1"/>
  <c r="C27" i="139"/>
  <c r="J22" i="46" s="1"/>
  <c r="C26" i="139"/>
  <c r="C25" i="139"/>
  <c r="C24" i="139"/>
  <c r="C23" i="139"/>
  <c r="C22" i="139"/>
  <c r="C21" i="139"/>
  <c r="F22" i="46" s="1"/>
  <c r="C20" i="139"/>
  <c r="C19" i="139"/>
  <c r="C12" i="139"/>
  <c r="R22" i="46" s="1"/>
  <c r="C11" i="139"/>
  <c r="P22" i="46" s="1"/>
  <c r="C10" i="139"/>
  <c r="C9" i="139"/>
  <c r="C8" i="139"/>
  <c r="C7" i="139"/>
  <c r="C6" i="139"/>
  <c r="C5" i="139"/>
  <c r="C4" i="139"/>
  <c r="C62" i="138"/>
  <c r="C55" i="138"/>
  <c r="C54" i="138"/>
  <c r="C53" i="138"/>
  <c r="C52" i="138"/>
  <c r="C51" i="138"/>
  <c r="C50" i="138"/>
  <c r="C49" i="138"/>
  <c r="C42" i="138"/>
  <c r="C41" i="138"/>
  <c r="C40" i="138"/>
  <c r="C39" i="138"/>
  <c r="C38" i="138"/>
  <c r="C37" i="138"/>
  <c r="C36" i="138"/>
  <c r="C35" i="138"/>
  <c r="C28" i="138"/>
  <c r="N21" i="46" s="1"/>
  <c r="C27" i="138"/>
  <c r="J21" i="46" s="1"/>
  <c r="C26" i="138"/>
  <c r="C25" i="138"/>
  <c r="C24" i="138"/>
  <c r="C23" i="138"/>
  <c r="C22" i="138"/>
  <c r="H21" i="46" s="1"/>
  <c r="C21" i="138"/>
  <c r="F21" i="46" s="1"/>
  <c r="C20" i="138"/>
  <c r="C19" i="138"/>
  <c r="C12" i="138"/>
  <c r="R21" i="46" s="1"/>
  <c r="C11" i="138"/>
  <c r="P21" i="46" s="1"/>
  <c r="C10" i="138"/>
  <c r="C9" i="138"/>
  <c r="C8" i="138"/>
  <c r="C7" i="138"/>
  <c r="C6" i="138"/>
  <c r="C5" i="138"/>
  <c r="C4" i="138"/>
  <c r="C62" i="137"/>
  <c r="D20" i="46" s="1"/>
  <c r="C55" i="137"/>
  <c r="C54" i="137"/>
  <c r="C53" i="137"/>
  <c r="C52" i="137"/>
  <c r="C51" i="137"/>
  <c r="C50" i="137"/>
  <c r="C49" i="137"/>
  <c r="C42" i="137"/>
  <c r="C41" i="137"/>
  <c r="C40" i="137"/>
  <c r="C39" i="137"/>
  <c r="C38" i="137"/>
  <c r="C37" i="137"/>
  <c r="C36" i="137"/>
  <c r="C35" i="137"/>
  <c r="C28" i="137"/>
  <c r="N20" i="46" s="1"/>
  <c r="C27" i="137"/>
  <c r="J20" i="46" s="1"/>
  <c r="C26" i="137"/>
  <c r="C25" i="137"/>
  <c r="C24" i="137"/>
  <c r="C23" i="137"/>
  <c r="C22" i="137"/>
  <c r="C21" i="137"/>
  <c r="F20" i="46" s="1"/>
  <c r="C20" i="137"/>
  <c r="C19" i="137"/>
  <c r="C30" i="137" s="1"/>
  <c r="E21" i="119" s="1"/>
  <c r="C12" i="137"/>
  <c r="R20" i="46" s="1"/>
  <c r="C11" i="137"/>
  <c r="P20" i="46" s="1"/>
  <c r="C10" i="137"/>
  <c r="C9" i="137"/>
  <c r="C8" i="137"/>
  <c r="C7" i="137"/>
  <c r="C6" i="137"/>
  <c r="C5" i="137"/>
  <c r="C4" i="137"/>
  <c r="C62" i="136"/>
  <c r="C55" i="136"/>
  <c r="C54" i="136"/>
  <c r="C53" i="136"/>
  <c r="C52" i="136"/>
  <c r="C51" i="136"/>
  <c r="C50" i="136"/>
  <c r="C49" i="136"/>
  <c r="C42" i="136"/>
  <c r="C41" i="136"/>
  <c r="C40" i="136"/>
  <c r="C39" i="136"/>
  <c r="C38" i="136"/>
  <c r="C37" i="136"/>
  <c r="C36" i="136"/>
  <c r="C35" i="136"/>
  <c r="C28" i="136"/>
  <c r="N19" i="46" s="1"/>
  <c r="C27" i="136"/>
  <c r="J19" i="46" s="1"/>
  <c r="C26" i="136"/>
  <c r="C25" i="136"/>
  <c r="C24" i="136"/>
  <c r="C23" i="136"/>
  <c r="C22" i="136"/>
  <c r="H19" i="46" s="1"/>
  <c r="C21" i="136"/>
  <c r="F19" i="46" s="1"/>
  <c r="C20" i="136"/>
  <c r="C19" i="136"/>
  <c r="C12" i="136"/>
  <c r="R19" i="46" s="1"/>
  <c r="C11" i="136"/>
  <c r="P19" i="46" s="1"/>
  <c r="C10" i="136"/>
  <c r="C9" i="136"/>
  <c r="C8" i="136"/>
  <c r="C7" i="136"/>
  <c r="C6" i="136"/>
  <c r="C5" i="136"/>
  <c r="C4" i="136"/>
  <c r="C64" i="135"/>
  <c r="N19" i="119" s="1"/>
  <c r="C62" i="135"/>
  <c r="D18" i="46" s="1"/>
  <c r="C55" i="135"/>
  <c r="C54" i="135"/>
  <c r="C53" i="135"/>
  <c r="C52" i="135"/>
  <c r="C51" i="135"/>
  <c r="C50" i="135"/>
  <c r="C49" i="135"/>
  <c r="C42" i="135"/>
  <c r="C41" i="135"/>
  <c r="C40" i="135"/>
  <c r="C39" i="135"/>
  <c r="C38" i="135"/>
  <c r="C37" i="135"/>
  <c r="C36" i="135"/>
  <c r="C35" i="135"/>
  <c r="C28" i="135"/>
  <c r="N18" i="46" s="1"/>
  <c r="C27" i="135"/>
  <c r="J18" i="46" s="1"/>
  <c r="C26" i="135"/>
  <c r="C25" i="135"/>
  <c r="C24" i="135"/>
  <c r="C23" i="135"/>
  <c r="C22" i="135"/>
  <c r="C21" i="135"/>
  <c r="F18" i="46" s="1"/>
  <c r="C20" i="135"/>
  <c r="C19" i="135"/>
  <c r="C12" i="135"/>
  <c r="R18" i="46" s="1"/>
  <c r="C11" i="135"/>
  <c r="P18" i="46" s="1"/>
  <c r="C10" i="135"/>
  <c r="C9" i="135"/>
  <c r="C8" i="135"/>
  <c r="C7" i="135"/>
  <c r="C6" i="135"/>
  <c r="C5" i="135"/>
  <c r="C4" i="135"/>
  <c r="C62" i="134"/>
  <c r="C55" i="134"/>
  <c r="C54" i="134"/>
  <c r="C53" i="134"/>
  <c r="C52" i="134"/>
  <c r="C51" i="134"/>
  <c r="C50" i="134"/>
  <c r="C49" i="134"/>
  <c r="C42" i="134"/>
  <c r="C41" i="134"/>
  <c r="C40" i="134"/>
  <c r="C39" i="134"/>
  <c r="C38" i="134"/>
  <c r="C37" i="134"/>
  <c r="C36" i="134"/>
  <c r="C35" i="134"/>
  <c r="C28" i="134"/>
  <c r="N17" i="46" s="1"/>
  <c r="C27" i="134"/>
  <c r="J17" i="46" s="1"/>
  <c r="C26" i="134"/>
  <c r="C25" i="134"/>
  <c r="C24" i="134"/>
  <c r="C23" i="134"/>
  <c r="C22" i="134"/>
  <c r="H17" i="46" s="1"/>
  <c r="C21" i="134"/>
  <c r="F17" i="46" s="1"/>
  <c r="C20" i="134"/>
  <c r="C19" i="134"/>
  <c r="C12" i="134"/>
  <c r="R17" i="46" s="1"/>
  <c r="C11" i="134"/>
  <c r="P17" i="46" s="1"/>
  <c r="C10" i="134"/>
  <c r="C9" i="134"/>
  <c r="C8" i="134"/>
  <c r="C7" i="134"/>
  <c r="C6" i="134"/>
  <c r="C5" i="134"/>
  <c r="C4" i="134"/>
  <c r="C62" i="133"/>
  <c r="D16" i="46" s="1"/>
  <c r="C55" i="133"/>
  <c r="C54" i="133"/>
  <c r="C53" i="133"/>
  <c r="C52" i="133"/>
  <c r="C51" i="133"/>
  <c r="C50" i="133"/>
  <c r="C49" i="133"/>
  <c r="C42" i="133"/>
  <c r="C41" i="133"/>
  <c r="C40" i="133"/>
  <c r="C39" i="133"/>
  <c r="C38" i="133"/>
  <c r="C37" i="133"/>
  <c r="C36" i="133"/>
  <c r="C35" i="133"/>
  <c r="C28" i="133"/>
  <c r="N16" i="46" s="1"/>
  <c r="C27" i="133"/>
  <c r="J16" i="46" s="1"/>
  <c r="C26" i="133"/>
  <c r="C25" i="133"/>
  <c r="C24" i="133"/>
  <c r="C23" i="133"/>
  <c r="C22" i="133"/>
  <c r="C21" i="133"/>
  <c r="F16" i="46" s="1"/>
  <c r="C20" i="133"/>
  <c r="C19" i="133"/>
  <c r="C12" i="133"/>
  <c r="R16" i="46" s="1"/>
  <c r="C11" i="133"/>
  <c r="P16" i="46" s="1"/>
  <c r="C10" i="133"/>
  <c r="C9" i="133"/>
  <c r="C8" i="133"/>
  <c r="C7" i="133"/>
  <c r="C6" i="133"/>
  <c r="C5" i="133"/>
  <c r="C4" i="133"/>
  <c r="C65" i="132"/>
  <c r="O16" i="119" s="1"/>
  <c r="C62" i="132"/>
  <c r="C66" i="132" s="1"/>
  <c r="P16" i="119" s="1"/>
  <c r="C55" i="132"/>
  <c r="C54" i="132"/>
  <c r="C53" i="132"/>
  <c r="C52" i="132"/>
  <c r="C51" i="132"/>
  <c r="C50" i="132"/>
  <c r="C49" i="132"/>
  <c r="C42" i="132"/>
  <c r="C41" i="132"/>
  <c r="C40" i="132"/>
  <c r="C39" i="132"/>
  <c r="C38" i="132"/>
  <c r="C37" i="132"/>
  <c r="C36" i="132"/>
  <c r="C35" i="132"/>
  <c r="C28" i="132"/>
  <c r="N15" i="46" s="1"/>
  <c r="C27" i="132"/>
  <c r="J15" i="46" s="1"/>
  <c r="C26" i="132"/>
  <c r="C25" i="132"/>
  <c r="C24" i="132"/>
  <c r="C23" i="132"/>
  <c r="C22" i="132"/>
  <c r="H15" i="46" s="1"/>
  <c r="C21" i="132"/>
  <c r="F15" i="46" s="1"/>
  <c r="C20" i="132"/>
  <c r="C19" i="132"/>
  <c r="C12" i="132"/>
  <c r="R15" i="46" s="1"/>
  <c r="C11" i="132"/>
  <c r="P15" i="46" s="1"/>
  <c r="C10" i="132"/>
  <c r="C9" i="132"/>
  <c r="C8" i="132"/>
  <c r="C7" i="132"/>
  <c r="C6" i="132"/>
  <c r="C5" i="132"/>
  <c r="C4" i="132"/>
  <c r="C65" i="131"/>
  <c r="O15" i="119" s="1"/>
  <c r="C62" i="131"/>
  <c r="C55" i="131"/>
  <c r="C54" i="131"/>
  <c r="C53" i="131"/>
  <c r="C52" i="131"/>
  <c r="C51" i="131"/>
  <c r="C50" i="131"/>
  <c r="C49" i="131"/>
  <c r="C59" i="131" s="1"/>
  <c r="M15" i="119" s="1"/>
  <c r="C42" i="131"/>
  <c r="C41" i="131"/>
  <c r="C40" i="131"/>
  <c r="C39" i="131"/>
  <c r="C38" i="131"/>
  <c r="C37" i="131"/>
  <c r="C36" i="131"/>
  <c r="C35" i="131"/>
  <c r="C28" i="131"/>
  <c r="N14" i="46" s="1"/>
  <c r="C27" i="131"/>
  <c r="J14" i="46" s="1"/>
  <c r="C26" i="131"/>
  <c r="C25" i="131"/>
  <c r="C24" i="131"/>
  <c r="C23" i="131"/>
  <c r="C22" i="131"/>
  <c r="H14" i="46" s="1"/>
  <c r="C21" i="131"/>
  <c r="F14" i="46" s="1"/>
  <c r="C20" i="131"/>
  <c r="C19" i="131"/>
  <c r="C12" i="131"/>
  <c r="R14" i="46" s="1"/>
  <c r="C11" i="131"/>
  <c r="P14" i="46" s="1"/>
  <c r="C10" i="131"/>
  <c r="C9" i="131"/>
  <c r="C8" i="131"/>
  <c r="C7" i="131"/>
  <c r="C6" i="131"/>
  <c r="C5" i="131"/>
  <c r="C4" i="131"/>
  <c r="C62" i="130"/>
  <c r="C55" i="130"/>
  <c r="C54" i="130"/>
  <c r="C53" i="130"/>
  <c r="C52" i="130"/>
  <c r="C51" i="130"/>
  <c r="C50" i="130"/>
  <c r="C49" i="130"/>
  <c r="C42" i="130"/>
  <c r="C41" i="130"/>
  <c r="C40" i="130"/>
  <c r="C39" i="130"/>
  <c r="C38" i="130"/>
  <c r="C37" i="130"/>
  <c r="C36" i="130"/>
  <c r="C35" i="130"/>
  <c r="C28" i="130"/>
  <c r="N13" i="46" s="1"/>
  <c r="C27" i="130"/>
  <c r="J13" i="46" s="1"/>
  <c r="C26" i="130"/>
  <c r="C25" i="130"/>
  <c r="C24" i="130"/>
  <c r="C23" i="130"/>
  <c r="C22" i="130"/>
  <c r="H13" i="46" s="1"/>
  <c r="C21" i="130"/>
  <c r="F13" i="46" s="1"/>
  <c r="C20" i="130"/>
  <c r="C19" i="130"/>
  <c r="C12" i="130"/>
  <c r="R13" i="46" s="1"/>
  <c r="C11" i="130"/>
  <c r="P13" i="46" s="1"/>
  <c r="C10" i="130"/>
  <c r="C9" i="130"/>
  <c r="C8" i="130"/>
  <c r="C7" i="130"/>
  <c r="C6" i="130"/>
  <c r="C5" i="130"/>
  <c r="C4" i="130"/>
  <c r="C62" i="129"/>
  <c r="C65" i="129" s="1"/>
  <c r="O13" i="119" s="1"/>
  <c r="C55" i="129"/>
  <c r="C54" i="129"/>
  <c r="C53" i="129"/>
  <c r="C52" i="129"/>
  <c r="C51" i="129"/>
  <c r="C50" i="129"/>
  <c r="C49" i="129"/>
  <c r="C57" i="129" s="1"/>
  <c r="K13" i="119" s="1"/>
  <c r="C42" i="129"/>
  <c r="C41" i="129"/>
  <c r="C40" i="129"/>
  <c r="C39" i="129"/>
  <c r="C38" i="129"/>
  <c r="C37" i="129"/>
  <c r="C36" i="129"/>
  <c r="C35" i="129"/>
  <c r="C28" i="129"/>
  <c r="N12" i="46" s="1"/>
  <c r="C27" i="129"/>
  <c r="J12" i="46" s="1"/>
  <c r="C26" i="129"/>
  <c r="C25" i="129"/>
  <c r="C24" i="129"/>
  <c r="C23" i="129"/>
  <c r="C22" i="129"/>
  <c r="C21" i="129"/>
  <c r="F12" i="46" s="1"/>
  <c r="C20" i="129"/>
  <c r="C19" i="129"/>
  <c r="C12" i="129"/>
  <c r="R12" i="46" s="1"/>
  <c r="C11" i="129"/>
  <c r="P12" i="46" s="1"/>
  <c r="C10" i="129"/>
  <c r="C9" i="129"/>
  <c r="C8" i="129"/>
  <c r="C7" i="129"/>
  <c r="C6" i="129"/>
  <c r="C5" i="129"/>
  <c r="C4" i="129"/>
  <c r="C62" i="128"/>
  <c r="C55" i="128"/>
  <c r="C54" i="128"/>
  <c r="C53" i="128"/>
  <c r="C52" i="128"/>
  <c r="C51" i="128"/>
  <c r="C50" i="128"/>
  <c r="C49" i="128"/>
  <c r="C42" i="128"/>
  <c r="C41" i="128"/>
  <c r="C40" i="128"/>
  <c r="C39" i="128"/>
  <c r="C38" i="128"/>
  <c r="C37" i="128"/>
  <c r="C36" i="128"/>
  <c r="C35" i="128"/>
  <c r="C28" i="128"/>
  <c r="N11" i="46" s="1"/>
  <c r="C27" i="128"/>
  <c r="J11" i="46" s="1"/>
  <c r="C26" i="128"/>
  <c r="C25" i="128"/>
  <c r="C24" i="128"/>
  <c r="C23" i="128"/>
  <c r="C22" i="128"/>
  <c r="H11" i="46" s="1"/>
  <c r="C21" i="128"/>
  <c r="F11" i="46" s="1"/>
  <c r="C20" i="128"/>
  <c r="C19" i="128"/>
  <c r="C12" i="128"/>
  <c r="R11" i="46" s="1"/>
  <c r="C11" i="128"/>
  <c r="P11" i="46" s="1"/>
  <c r="C10" i="128"/>
  <c r="C9" i="128"/>
  <c r="C8" i="128"/>
  <c r="C7" i="128"/>
  <c r="C6" i="128"/>
  <c r="C5" i="128"/>
  <c r="C4" i="128"/>
  <c r="L11" i="46" s="1"/>
  <c r="C62" i="127"/>
  <c r="C64" i="127" s="1"/>
  <c r="N11" i="119" s="1"/>
  <c r="C55" i="127"/>
  <c r="C54" i="127"/>
  <c r="C53" i="127"/>
  <c r="C52" i="127"/>
  <c r="C51" i="127"/>
  <c r="C50" i="127"/>
  <c r="C49" i="127"/>
  <c r="C42" i="127"/>
  <c r="C41" i="127"/>
  <c r="C40" i="127"/>
  <c r="C39" i="127"/>
  <c r="C38" i="127"/>
  <c r="C37" i="127"/>
  <c r="C36" i="127"/>
  <c r="C35" i="127"/>
  <c r="C28" i="127"/>
  <c r="C27" i="127"/>
  <c r="J10" i="46" s="1"/>
  <c r="C26" i="127"/>
  <c r="C25" i="127"/>
  <c r="C24" i="127"/>
  <c r="C23" i="127"/>
  <c r="C22" i="127"/>
  <c r="H10" i="46" s="1"/>
  <c r="C21" i="127"/>
  <c r="F10" i="46" s="1"/>
  <c r="C20" i="127"/>
  <c r="C19" i="127"/>
  <c r="C12" i="127"/>
  <c r="R10" i="46" s="1"/>
  <c r="C11" i="127"/>
  <c r="P10" i="46" s="1"/>
  <c r="C10" i="127"/>
  <c r="C9" i="127"/>
  <c r="C8" i="127"/>
  <c r="C7" i="127"/>
  <c r="C6" i="127"/>
  <c r="C5" i="127"/>
  <c r="C4" i="127"/>
  <c r="C64" i="126"/>
  <c r="N10" i="119" s="1"/>
  <c r="C62" i="126"/>
  <c r="D9" i="46" s="1"/>
  <c r="C55" i="126"/>
  <c r="C54" i="126"/>
  <c r="C53" i="126"/>
  <c r="C52" i="126"/>
  <c r="C51" i="126"/>
  <c r="C50" i="126"/>
  <c r="C49" i="126"/>
  <c r="C59" i="126" s="1"/>
  <c r="M10" i="119" s="1"/>
  <c r="C42" i="126"/>
  <c r="C41" i="126"/>
  <c r="C40" i="126"/>
  <c r="C39" i="126"/>
  <c r="C38" i="126"/>
  <c r="C37" i="126"/>
  <c r="C36" i="126"/>
  <c r="C35" i="126"/>
  <c r="C45" i="126" s="1"/>
  <c r="I10" i="119" s="1"/>
  <c r="C28" i="126"/>
  <c r="N9" i="46" s="1"/>
  <c r="C27" i="126"/>
  <c r="J9" i="46" s="1"/>
  <c r="C26" i="126"/>
  <c r="C25" i="126"/>
  <c r="C24" i="126"/>
  <c r="C23" i="126"/>
  <c r="C22" i="126"/>
  <c r="C21" i="126"/>
  <c r="F9" i="46" s="1"/>
  <c r="C20" i="126"/>
  <c r="C19" i="126"/>
  <c r="C12" i="126"/>
  <c r="R9" i="46" s="1"/>
  <c r="C11" i="126"/>
  <c r="P9" i="46" s="1"/>
  <c r="C10" i="126"/>
  <c r="C9" i="126"/>
  <c r="C8" i="126"/>
  <c r="C7" i="126"/>
  <c r="C6" i="126"/>
  <c r="C5" i="126"/>
  <c r="C4" i="126"/>
  <c r="C66" i="125"/>
  <c r="P9" i="119" s="1"/>
  <c r="C64" i="125"/>
  <c r="N9" i="119" s="1"/>
  <c r="C62" i="125"/>
  <c r="D8" i="46" s="1"/>
  <c r="C55" i="125"/>
  <c r="C54" i="125"/>
  <c r="C53" i="125"/>
  <c r="C52" i="125"/>
  <c r="C51" i="125"/>
  <c r="C50" i="125"/>
  <c r="C49" i="125"/>
  <c r="C42" i="125"/>
  <c r="C41" i="125"/>
  <c r="C40" i="125"/>
  <c r="C39" i="125"/>
  <c r="C38" i="125"/>
  <c r="C37" i="125"/>
  <c r="C36" i="125"/>
  <c r="C35" i="125"/>
  <c r="C28" i="125"/>
  <c r="N8" i="46" s="1"/>
  <c r="C27" i="125"/>
  <c r="J8" i="46" s="1"/>
  <c r="C26" i="125"/>
  <c r="C25" i="125"/>
  <c r="C24" i="125"/>
  <c r="C23" i="125"/>
  <c r="C22" i="125"/>
  <c r="H8" i="46" s="1"/>
  <c r="C21" i="125"/>
  <c r="F8" i="46" s="1"/>
  <c r="C20" i="125"/>
  <c r="C19" i="125"/>
  <c r="C30" i="125" s="1"/>
  <c r="E9" i="119" s="1"/>
  <c r="C12" i="125"/>
  <c r="R8" i="46" s="1"/>
  <c r="C11" i="125"/>
  <c r="P8" i="46" s="1"/>
  <c r="C10" i="125"/>
  <c r="C9" i="125"/>
  <c r="C8" i="125"/>
  <c r="C7" i="125"/>
  <c r="C6" i="125"/>
  <c r="C5" i="125"/>
  <c r="C4" i="125"/>
  <c r="C62" i="124"/>
  <c r="C55" i="124"/>
  <c r="C54" i="124"/>
  <c r="C53" i="124"/>
  <c r="C52" i="124"/>
  <c r="C51" i="124"/>
  <c r="C50" i="124"/>
  <c r="C49" i="124"/>
  <c r="C42" i="124"/>
  <c r="C41" i="124"/>
  <c r="C40" i="124"/>
  <c r="C39" i="124"/>
  <c r="C38" i="124"/>
  <c r="C37" i="124"/>
  <c r="C36" i="124"/>
  <c r="C45" i="124" s="1"/>
  <c r="I8" i="119" s="1"/>
  <c r="C35" i="124"/>
  <c r="C28" i="124"/>
  <c r="N7" i="46" s="1"/>
  <c r="C27" i="124"/>
  <c r="J7" i="46" s="1"/>
  <c r="C26" i="124"/>
  <c r="C25" i="124"/>
  <c r="C24" i="124"/>
  <c r="C23" i="124"/>
  <c r="C22" i="124"/>
  <c r="C21" i="124"/>
  <c r="F7" i="46" s="1"/>
  <c r="C20" i="124"/>
  <c r="C19" i="124"/>
  <c r="C12" i="124"/>
  <c r="R7" i="46" s="1"/>
  <c r="C11" i="124"/>
  <c r="P7" i="46" s="1"/>
  <c r="C10" i="124"/>
  <c r="C9" i="124"/>
  <c r="C8" i="124"/>
  <c r="C7" i="124"/>
  <c r="C6" i="124"/>
  <c r="C5" i="124"/>
  <c r="C4" i="124"/>
  <c r="N7" i="119"/>
  <c r="C62" i="123"/>
  <c r="O7" i="119" s="1"/>
  <c r="C55" i="123"/>
  <c r="C54" i="123"/>
  <c r="C53" i="123"/>
  <c r="C52" i="123"/>
  <c r="C51" i="123"/>
  <c r="C50" i="123"/>
  <c r="C49" i="123"/>
  <c r="C42" i="123"/>
  <c r="C41" i="123"/>
  <c r="C40" i="123"/>
  <c r="C39" i="123"/>
  <c r="C38" i="123"/>
  <c r="C37" i="123"/>
  <c r="C36" i="123"/>
  <c r="C35" i="123"/>
  <c r="C28" i="123"/>
  <c r="N6" i="46" s="1"/>
  <c r="C27" i="123"/>
  <c r="J6" i="46" s="1"/>
  <c r="C26" i="123"/>
  <c r="C25" i="123"/>
  <c r="C24" i="123"/>
  <c r="C23" i="123"/>
  <c r="C22" i="123"/>
  <c r="H6" i="46" s="1"/>
  <c r="C21" i="123"/>
  <c r="F6" i="46" s="1"/>
  <c r="C20" i="123"/>
  <c r="C19" i="123"/>
  <c r="C12" i="123"/>
  <c r="R6" i="46" s="1"/>
  <c r="C11" i="123"/>
  <c r="P6" i="46" s="1"/>
  <c r="C10" i="123"/>
  <c r="C9" i="123"/>
  <c r="C8" i="123"/>
  <c r="C7" i="123"/>
  <c r="C6" i="123"/>
  <c r="C5" i="123"/>
  <c r="C4" i="123"/>
  <c r="C62" i="122"/>
  <c r="C55" i="122"/>
  <c r="C54" i="122"/>
  <c r="C53" i="122"/>
  <c r="C52" i="122"/>
  <c r="C51" i="122"/>
  <c r="C50" i="122"/>
  <c r="C49" i="122"/>
  <c r="C42" i="122"/>
  <c r="C41" i="122"/>
  <c r="C40" i="122"/>
  <c r="C39" i="122"/>
  <c r="C38" i="122"/>
  <c r="C37" i="122"/>
  <c r="C36" i="122"/>
  <c r="C35" i="122"/>
  <c r="C28" i="122"/>
  <c r="N5" i="46" s="1"/>
  <c r="C27" i="122"/>
  <c r="J5" i="46" s="1"/>
  <c r="C26" i="122"/>
  <c r="C25" i="122"/>
  <c r="C24" i="122"/>
  <c r="C23" i="122"/>
  <c r="C22" i="122"/>
  <c r="H5" i="46" s="1"/>
  <c r="C21" i="122"/>
  <c r="F5" i="46" s="1"/>
  <c r="C20" i="122"/>
  <c r="C19" i="122"/>
  <c r="C12" i="122"/>
  <c r="R5" i="46" s="1"/>
  <c r="C11" i="122"/>
  <c r="P5" i="46" s="1"/>
  <c r="C10" i="122"/>
  <c r="C9" i="122"/>
  <c r="C8" i="122"/>
  <c r="C7" i="122"/>
  <c r="C6" i="122"/>
  <c r="C5" i="122"/>
  <c r="C4" i="122"/>
  <c r="C64" i="121"/>
  <c r="N5" i="119" s="1"/>
  <c r="C62" i="121"/>
  <c r="D4" i="46" s="1"/>
  <c r="C55" i="121"/>
  <c r="C54" i="121"/>
  <c r="C53" i="121"/>
  <c r="C52" i="121"/>
  <c r="C51" i="121"/>
  <c r="C50" i="121"/>
  <c r="C49" i="121"/>
  <c r="C42" i="121"/>
  <c r="C41" i="121"/>
  <c r="C40" i="121"/>
  <c r="C39" i="121"/>
  <c r="C38" i="121"/>
  <c r="C37" i="121"/>
  <c r="C36" i="121"/>
  <c r="C35" i="121"/>
  <c r="C28" i="121"/>
  <c r="N4" i="46" s="1"/>
  <c r="C27" i="121"/>
  <c r="J4" i="46" s="1"/>
  <c r="C26" i="121"/>
  <c r="C25" i="121"/>
  <c r="C24" i="121"/>
  <c r="C23" i="121"/>
  <c r="C22" i="121"/>
  <c r="C21" i="121"/>
  <c r="F4" i="46" s="1"/>
  <c r="C20" i="121"/>
  <c r="C19" i="121"/>
  <c r="C12" i="121"/>
  <c r="R4" i="46" s="1"/>
  <c r="C11" i="121"/>
  <c r="P4" i="46" s="1"/>
  <c r="C10" i="121"/>
  <c r="C9" i="121"/>
  <c r="C8" i="121"/>
  <c r="C7" i="121"/>
  <c r="C6" i="121"/>
  <c r="C5" i="121"/>
  <c r="C4" i="121"/>
  <c r="C62" i="120"/>
  <c r="C55" i="120"/>
  <c r="C54" i="120"/>
  <c r="C53" i="120"/>
  <c r="C52" i="120"/>
  <c r="C51" i="120"/>
  <c r="C50" i="120"/>
  <c r="C49" i="120"/>
  <c r="C42" i="120"/>
  <c r="C41" i="120"/>
  <c r="C40" i="120"/>
  <c r="C39" i="120"/>
  <c r="C38" i="120"/>
  <c r="C37" i="120"/>
  <c r="C36" i="120"/>
  <c r="C35" i="120"/>
  <c r="C28" i="120"/>
  <c r="N3" i="46" s="1"/>
  <c r="C27" i="120"/>
  <c r="J3" i="46" s="1"/>
  <c r="C26" i="120"/>
  <c r="C25" i="120"/>
  <c r="C24" i="120"/>
  <c r="C23" i="120"/>
  <c r="C22" i="120"/>
  <c r="H3" i="46" s="1"/>
  <c r="C21" i="120"/>
  <c r="F3" i="46" s="1"/>
  <c r="C20" i="120"/>
  <c r="C19" i="120"/>
  <c r="C12" i="120"/>
  <c r="R3" i="46" s="1"/>
  <c r="C11" i="120"/>
  <c r="P3" i="46" s="1"/>
  <c r="C10" i="120"/>
  <c r="C9" i="120"/>
  <c r="C8" i="120"/>
  <c r="C7" i="120"/>
  <c r="C6" i="120"/>
  <c r="C5" i="120"/>
  <c r="C4" i="120"/>
  <c r="L3" i="46" s="1"/>
  <c r="C45" i="131" l="1"/>
  <c r="I15" i="119" s="1"/>
  <c r="C16" i="121"/>
  <c r="D5" i="119" s="1"/>
  <c r="C65" i="121"/>
  <c r="O5" i="119" s="1"/>
  <c r="C65" i="125"/>
  <c r="O9" i="119" s="1"/>
  <c r="C46" i="129"/>
  <c r="J13" i="119" s="1"/>
  <c r="C57" i="130"/>
  <c r="C58" i="132"/>
  <c r="L16" i="119" s="1"/>
  <c r="C64" i="133"/>
  <c r="N17" i="119" s="1"/>
  <c r="C66" i="133"/>
  <c r="P17" i="119" s="1"/>
  <c r="C66" i="135"/>
  <c r="P19" i="119" s="1"/>
  <c r="C65" i="137"/>
  <c r="O21" i="119" s="1"/>
  <c r="C46" i="139"/>
  <c r="J23" i="119" s="1"/>
  <c r="C57" i="139"/>
  <c r="K23" i="119" s="1"/>
  <c r="C64" i="140"/>
  <c r="N24" i="119" s="1"/>
  <c r="C46" i="142"/>
  <c r="J26" i="119" s="1"/>
  <c r="C64" i="142"/>
  <c r="N26" i="119" s="1"/>
  <c r="C65" i="143"/>
  <c r="O27" i="119" s="1"/>
  <c r="C65" i="144"/>
  <c r="O28" i="119" s="1"/>
  <c r="C45" i="146"/>
  <c r="I30" i="119" s="1"/>
  <c r="C64" i="148"/>
  <c r="N32" i="119" s="1"/>
  <c r="C66" i="148"/>
  <c r="P32" i="119" s="1"/>
  <c r="C30" i="149"/>
  <c r="E33" i="119" s="1"/>
  <c r="C57" i="149"/>
  <c r="K33" i="119" s="1"/>
  <c r="C64" i="149"/>
  <c r="N33" i="119" s="1"/>
  <c r="C66" i="149"/>
  <c r="P33" i="119" s="1"/>
  <c r="C57" i="152"/>
  <c r="K36" i="119" s="1"/>
  <c r="C57" i="153"/>
  <c r="K37" i="119" s="1"/>
  <c r="C57" i="155"/>
  <c r="K39" i="119" s="1"/>
  <c r="C65" i="158"/>
  <c r="O42" i="119" s="1"/>
  <c r="C65" i="160"/>
  <c r="O44" i="119" s="1"/>
  <c r="C46" i="162"/>
  <c r="J46" i="119" s="1"/>
  <c r="C64" i="162"/>
  <c r="N46" i="119" s="1"/>
  <c r="C45" i="165"/>
  <c r="I49" i="119" s="1"/>
  <c r="C59" i="165"/>
  <c r="M49" i="119" s="1"/>
  <c r="C66" i="167"/>
  <c r="P51" i="119" s="1"/>
  <c r="C16" i="126"/>
  <c r="D10" i="119" s="1"/>
  <c r="C46" i="127"/>
  <c r="J11" i="119" s="1"/>
  <c r="C65" i="133"/>
  <c r="O17" i="119" s="1"/>
  <c r="C57" i="134"/>
  <c r="K18" i="119" s="1"/>
  <c r="C46" i="135"/>
  <c r="J19" i="119" s="1"/>
  <c r="C57" i="136"/>
  <c r="K20" i="119" s="1"/>
  <c r="C57" i="137"/>
  <c r="K21" i="119" s="1"/>
  <c r="C64" i="137"/>
  <c r="N21" i="119" s="1"/>
  <c r="C66" i="137"/>
  <c r="P21" i="119" s="1"/>
  <c r="C66" i="142"/>
  <c r="P26" i="119" s="1"/>
  <c r="C57" i="144"/>
  <c r="K28" i="119" s="1"/>
  <c r="C65" i="148"/>
  <c r="O32" i="119" s="1"/>
  <c r="C65" i="149"/>
  <c r="O33" i="119" s="1"/>
  <c r="C16" i="151"/>
  <c r="D35" i="119" s="1"/>
  <c r="C66" i="162"/>
  <c r="P46" i="119" s="1"/>
  <c r="C58" i="164"/>
  <c r="L48" i="119" s="1"/>
  <c r="C57" i="168"/>
  <c r="K52" i="119" s="1"/>
  <c r="C45" i="123"/>
  <c r="I7" i="119" s="1"/>
  <c r="C57" i="126"/>
  <c r="K10" i="119" s="1"/>
  <c r="C15" i="127"/>
  <c r="C11" i="119" s="1"/>
  <c r="L10" i="46"/>
  <c r="C15" i="129"/>
  <c r="C13" i="119" s="1"/>
  <c r="L12" i="46"/>
  <c r="C30" i="132"/>
  <c r="E16" i="119" s="1"/>
  <c r="C16" i="133"/>
  <c r="D17" i="119" s="1"/>
  <c r="C45" i="133"/>
  <c r="I17" i="119" s="1"/>
  <c r="C59" i="133"/>
  <c r="M17" i="119" s="1"/>
  <c r="C46" i="134"/>
  <c r="J18" i="119" s="1"/>
  <c r="C15" i="135"/>
  <c r="C19" i="119" s="1"/>
  <c r="L18" i="46"/>
  <c r="C31" i="137"/>
  <c r="F21" i="119" s="1"/>
  <c r="H20" i="46"/>
  <c r="C15" i="139"/>
  <c r="C23" i="119" s="1"/>
  <c r="L22" i="46"/>
  <c r="C66" i="140"/>
  <c r="P24" i="119" s="1"/>
  <c r="D23" i="46"/>
  <c r="C15" i="142"/>
  <c r="C26" i="119" s="1"/>
  <c r="L25" i="46"/>
  <c r="C31" i="144"/>
  <c r="F28" i="119" s="1"/>
  <c r="H27" i="46"/>
  <c r="C16" i="148"/>
  <c r="D32" i="119" s="1"/>
  <c r="C45" i="148"/>
  <c r="I32" i="119" s="1"/>
  <c r="C58" i="148"/>
  <c r="L32" i="119" s="1"/>
  <c r="C31" i="149"/>
  <c r="F33" i="119" s="1"/>
  <c r="H32" i="46"/>
  <c r="C46" i="150"/>
  <c r="J34" i="119" s="1"/>
  <c r="C65" i="150"/>
  <c r="O34" i="119" s="1"/>
  <c r="C14" i="152"/>
  <c r="B36" i="119" s="1"/>
  <c r="L35" i="46"/>
  <c r="C46" i="153"/>
  <c r="J37" i="119" s="1"/>
  <c r="C66" i="153"/>
  <c r="P37" i="119" s="1"/>
  <c r="C16" i="156"/>
  <c r="D40" i="119" s="1"/>
  <c r="C31" i="156"/>
  <c r="F40" i="119" s="1"/>
  <c r="C30" i="159"/>
  <c r="E43" i="119" s="1"/>
  <c r="C16" i="160"/>
  <c r="D44" i="119" s="1"/>
  <c r="C45" i="160"/>
  <c r="I44" i="119" s="1"/>
  <c r="C59" i="160"/>
  <c r="M44" i="119" s="1"/>
  <c r="C15" i="162"/>
  <c r="C46" i="119" s="1"/>
  <c r="L45" i="46"/>
  <c r="C15" i="166"/>
  <c r="C50" i="119" s="1"/>
  <c r="L49" i="46"/>
  <c r="C45" i="167"/>
  <c r="I51" i="119" s="1"/>
  <c r="C59" i="167"/>
  <c r="M51" i="119" s="1"/>
  <c r="N6" i="119"/>
  <c r="D5" i="46"/>
  <c r="C46" i="123"/>
  <c r="J7" i="119" s="1"/>
  <c r="C15" i="124"/>
  <c r="C8" i="119" s="1"/>
  <c r="L7" i="46"/>
  <c r="C46" i="125"/>
  <c r="J9" i="119" s="1"/>
  <c r="C30" i="127"/>
  <c r="E11" i="119" s="1"/>
  <c r="C30" i="129"/>
  <c r="E13" i="119" s="1"/>
  <c r="C45" i="130"/>
  <c r="I14" i="119" s="1"/>
  <c r="C59" i="130"/>
  <c r="M14" i="119" s="1"/>
  <c r="C65" i="130"/>
  <c r="O14" i="119" s="1"/>
  <c r="D13" i="46"/>
  <c r="C31" i="133"/>
  <c r="F17" i="119" s="1"/>
  <c r="H16" i="46"/>
  <c r="C30" i="135"/>
  <c r="E19" i="119" s="1"/>
  <c r="C16" i="136"/>
  <c r="D20" i="119" s="1"/>
  <c r="C44" i="136"/>
  <c r="H20" i="119" s="1"/>
  <c r="C46" i="136"/>
  <c r="J20" i="119" s="1"/>
  <c r="C66" i="136"/>
  <c r="P20" i="119" s="1"/>
  <c r="D19" i="46"/>
  <c r="C46" i="137"/>
  <c r="J21" i="119" s="1"/>
  <c r="C30" i="139"/>
  <c r="E23" i="119" s="1"/>
  <c r="C16" i="140"/>
  <c r="D24" i="119" s="1"/>
  <c r="C44" i="140"/>
  <c r="H24" i="119" s="1"/>
  <c r="C59" i="140"/>
  <c r="M24" i="119" s="1"/>
  <c r="C30" i="142"/>
  <c r="E26" i="119" s="1"/>
  <c r="C16" i="143"/>
  <c r="D27" i="119" s="1"/>
  <c r="C45" i="143"/>
  <c r="I27" i="119" s="1"/>
  <c r="C59" i="143"/>
  <c r="M27" i="119" s="1"/>
  <c r="C46" i="144"/>
  <c r="J28" i="119" s="1"/>
  <c r="C15" i="146"/>
  <c r="C30" i="119" s="1"/>
  <c r="L29" i="46"/>
  <c r="C45" i="147"/>
  <c r="I31" i="119" s="1"/>
  <c r="C59" i="147"/>
  <c r="M31" i="119" s="1"/>
  <c r="C31" i="148"/>
  <c r="F32" i="119" s="1"/>
  <c r="H31" i="46"/>
  <c r="C46" i="149"/>
  <c r="J33" i="119" s="1"/>
  <c r="C32" i="152"/>
  <c r="G36" i="119" s="1"/>
  <c r="C15" i="154"/>
  <c r="C38" i="119" s="1"/>
  <c r="L37" i="46"/>
  <c r="C16" i="155"/>
  <c r="D39" i="119" s="1"/>
  <c r="C45" i="155"/>
  <c r="I39" i="119" s="1"/>
  <c r="C59" i="155"/>
  <c r="M39" i="119" s="1"/>
  <c r="C45" i="156"/>
  <c r="I40" i="119" s="1"/>
  <c r="C59" i="156"/>
  <c r="M40" i="119" s="1"/>
  <c r="C66" i="156"/>
  <c r="P40" i="119" s="1"/>
  <c r="D39" i="46"/>
  <c r="C15" i="158"/>
  <c r="C42" i="119" s="1"/>
  <c r="L41" i="46"/>
  <c r="C31" i="160"/>
  <c r="F44" i="119" s="1"/>
  <c r="H43" i="46"/>
  <c r="C30" i="162"/>
  <c r="E46" i="119" s="1"/>
  <c r="C45" i="163"/>
  <c r="I47" i="119" s="1"/>
  <c r="C59" i="163"/>
  <c r="M47" i="119" s="1"/>
  <c r="C64" i="163"/>
  <c r="N47" i="119" s="1"/>
  <c r="D46" i="46"/>
  <c r="C15" i="121"/>
  <c r="C5" i="119" s="1"/>
  <c r="L4" i="46"/>
  <c r="C30" i="121"/>
  <c r="E5" i="119" s="1"/>
  <c r="C45" i="122"/>
  <c r="I6" i="119" s="1"/>
  <c r="C59" i="122"/>
  <c r="M6" i="119" s="1"/>
  <c r="O6" i="119"/>
  <c r="C57" i="123"/>
  <c r="K7" i="119" s="1"/>
  <c r="C30" i="124"/>
  <c r="E8" i="119" s="1"/>
  <c r="C57" i="125"/>
  <c r="K9" i="119" s="1"/>
  <c r="C15" i="126"/>
  <c r="C10" i="119" s="1"/>
  <c r="L9" i="46"/>
  <c r="C31" i="127"/>
  <c r="F11" i="119" s="1"/>
  <c r="N10" i="46"/>
  <c r="P11" i="119"/>
  <c r="D10" i="46"/>
  <c r="C15" i="131"/>
  <c r="C15" i="119" s="1"/>
  <c r="L14" i="46"/>
  <c r="C45" i="132"/>
  <c r="I16" i="119" s="1"/>
  <c r="C59" i="132"/>
  <c r="M16" i="119" s="1"/>
  <c r="C64" i="132"/>
  <c r="N16" i="119" s="1"/>
  <c r="D15" i="46"/>
  <c r="C46" i="133"/>
  <c r="J17" i="119" s="1"/>
  <c r="C45" i="136"/>
  <c r="I20" i="119" s="1"/>
  <c r="C59" i="136"/>
  <c r="M20" i="119" s="1"/>
  <c r="C64" i="136"/>
  <c r="N20" i="119" s="1"/>
  <c r="C45" i="140"/>
  <c r="I24" i="119" s="1"/>
  <c r="C58" i="144"/>
  <c r="L28" i="119" s="1"/>
  <c r="C30" i="146"/>
  <c r="E30" i="119" s="1"/>
  <c r="C64" i="147"/>
  <c r="N31" i="119" s="1"/>
  <c r="C46" i="148"/>
  <c r="J32" i="119" s="1"/>
  <c r="C15" i="151"/>
  <c r="C35" i="119" s="1"/>
  <c r="L34" i="46"/>
  <c r="C16" i="152"/>
  <c r="D36" i="119" s="1"/>
  <c r="C66" i="152"/>
  <c r="P36" i="119" s="1"/>
  <c r="D35" i="46"/>
  <c r="C30" i="154"/>
  <c r="E38" i="119" s="1"/>
  <c r="C64" i="155"/>
  <c r="N39" i="119" s="1"/>
  <c r="C64" i="156"/>
  <c r="N40" i="119" s="1"/>
  <c r="C16" i="159"/>
  <c r="D43" i="119" s="1"/>
  <c r="C45" i="159"/>
  <c r="I43" i="119" s="1"/>
  <c r="C59" i="159"/>
  <c r="M43" i="119" s="1"/>
  <c r="C64" i="159"/>
  <c r="N43" i="119" s="1"/>
  <c r="C46" i="160"/>
  <c r="J44" i="119" s="1"/>
  <c r="C65" i="163"/>
  <c r="O47" i="119" s="1"/>
  <c r="C15" i="165"/>
  <c r="C49" i="119" s="1"/>
  <c r="L48" i="46"/>
  <c r="C64" i="166"/>
  <c r="N50" i="119" s="1"/>
  <c r="D49" i="46"/>
  <c r="C15" i="168"/>
  <c r="C52" i="119" s="1"/>
  <c r="L51" i="46"/>
  <c r="P6" i="119"/>
  <c r="P8" i="119"/>
  <c r="D7" i="46"/>
  <c r="C30" i="126"/>
  <c r="E10" i="119" s="1"/>
  <c r="C16" i="127"/>
  <c r="D11" i="119" s="1"/>
  <c r="C44" i="127"/>
  <c r="H11" i="119" s="1"/>
  <c r="C59" i="127"/>
  <c r="M11" i="119" s="1"/>
  <c r="C16" i="129"/>
  <c r="D13" i="119" s="1"/>
  <c r="C44" i="129"/>
  <c r="H13" i="119" s="1"/>
  <c r="C59" i="129"/>
  <c r="M13" i="119" s="1"/>
  <c r="P13" i="119"/>
  <c r="D12" i="46"/>
  <c r="C46" i="130"/>
  <c r="J14" i="119" s="1"/>
  <c r="C57" i="133"/>
  <c r="K17" i="119" s="1"/>
  <c r="C15" i="134"/>
  <c r="C18" i="119" s="1"/>
  <c r="L17" i="46"/>
  <c r="C16" i="135"/>
  <c r="D19" i="119" s="1"/>
  <c r="C45" i="135"/>
  <c r="I19" i="119" s="1"/>
  <c r="C59" i="135"/>
  <c r="M19" i="119" s="1"/>
  <c r="C65" i="136"/>
  <c r="O20" i="119" s="1"/>
  <c r="C15" i="138"/>
  <c r="C22" i="119" s="1"/>
  <c r="L21" i="46"/>
  <c r="C16" i="139"/>
  <c r="D23" i="119" s="1"/>
  <c r="C44" i="139"/>
  <c r="H23" i="119" s="1"/>
  <c r="C59" i="139"/>
  <c r="M23" i="119" s="1"/>
  <c r="C66" i="139"/>
  <c r="P23" i="119" s="1"/>
  <c r="D22" i="46"/>
  <c r="C46" i="140"/>
  <c r="J24" i="119" s="1"/>
  <c r="C15" i="141"/>
  <c r="C25" i="119" s="1"/>
  <c r="L24" i="46"/>
  <c r="C16" i="142"/>
  <c r="D26" i="119" s="1"/>
  <c r="C45" i="142"/>
  <c r="I26" i="119" s="1"/>
  <c r="C59" i="142"/>
  <c r="M26" i="119" s="1"/>
  <c r="C46" i="143"/>
  <c r="J27" i="119" s="1"/>
  <c r="C15" i="145"/>
  <c r="C29" i="119" s="1"/>
  <c r="L28" i="46"/>
  <c r="C66" i="146"/>
  <c r="P30" i="119" s="1"/>
  <c r="D29" i="46"/>
  <c r="C65" i="147"/>
  <c r="O31" i="119" s="1"/>
  <c r="C15" i="150"/>
  <c r="C34" i="119" s="1"/>
  <c r="L33" i="46"/>
  <c r="C31" i="152"/>
  <c r="F36" i="119" s="1"/>
  <c r="F35" i="46"/>
  <c r="C44" i="152"/>
  <c r="H36" i="119" s="1"/>
  <c r="C59" i="152"/>
  <c r="M36" i="119" s="1"/>
  <c r="C15" i="153"/>
  <c r="C37" i="119" s="1"/>
  <c r="L36" i="46"/>
  <c r="C66" i="154"/>
  <c r="P38" i="119" s="1"/>
  <c r="D37" i="46"/>
  <c r="C46" i="155"/>
  <c r="J39" i="119" s="1"/>
  <c r="C65" i="155"/>
  <c r="O39" i="119" s="1"/>
  <c r="C46" i="156"/>
  <c r="J40" i="119" s="1"/>
  <c r="C58" i="160"/>
  <c r="L44" i="119" s="1"/>
  <c r="C15" i="161"/>
  <c r="C45" i="119" s="1"/>
  <c r="L44" i="46"/>
  <c r="C16" i="162"/>
  <c r="D46" i="119" s="1"/>
  <c r="C45" i="162"/>
  <c r="I46" i="119" s="1"/>
  <c r="C59" i="162"/>
  <c r="M46" i="119" s="1"/>
  <c r="C45" i="166"/>
  <c r="I50" i="119" s="1"/>
  <c r="C57" i="166"/>
  <c r="K50" i="119" s="1"/>
  <c r="C45" i="121"/>
  <c r="I5" i="119" s="1"/>
  <c r="C59" i="121"/>
  <c r="M5" i="119" s="1"/>
  <c r="C15" i="123"/>
  <c r="C7" i="119" s="1"/>
  <c r="L6" i="46"/>
  <c r="C16" i="124"/>
  <c r="D8" i="119" s="1"/>
  <c r="C44" i="124"/>
  <c r="H8" i="119" s="1"/>
  <c r="C59" i="124"/>
  <c r="M8" i="119" s="1"/>
  <c r="C15" i="125"/>
  <c r="C9" i="119" s="1"/>
  <c r="L8" i="46"/>
  <c r="C45" i="127"/>
  <c r="I11" i="119" s="1"/>
  <c r="C65" i="127"/>
  <c r="O11" i="119" s="1"/>
  <c r="C31" i="129"/>
  <c r="F13" i="119" s="1"/>
  <c r="H12" i="46"/>
  <c r="C45" i="129"/>
  <c r="I13" i="119" s="1"/>
  <c r="N13" i="119"/>
  <c r="C58" i="130"/>
  <c r="L14" i="119" s="1"/>
  <c r="N15" i="119"/>
  <c r="D14" i="46"/>
  <c r="C30" i="134"/>
  <c r="E18" i="119" s="1"/>
  <c r="C31" i="135"/>
  <c r="F19" i="119" s="1"/>
  <c r="H18" i="46"/>
  <c r="C65" i="135"/>
  <c r="O19" i="119" s="1"/>
  <c r="C15" i="137"/>
  <c r="C21" i="119" s="1"/>
  <c r="L20" i="46"/>
  <c r="C30" i="138"/>
  <c r="E22" i="119" s="1"/>
  <c r="C31" i="139"/>
  <c r="F23" i="119" s="1"/>
  <c r="H22" i="46"/>
  <c r="C45" i="139"/>
  <c r="I23" i="119" s="1"/>
  <c r="C64" i="139"/>
  <c r="N23" i="119" s="1"/>
  <c r="C57" i="140"/>
  <c r="K24" i="119" s="1"/>
  <c r="C30" i="141"/>
  <c r="E25" i="119" s="1"/>
  <c r="C31" i="142"/>
  <c r="F26" i="119" s="1"/>
  <c r="H25" i="46"/>
  <c r="C65" i="142"/>
  <c r="O26" i="119" s="1"/>
  <c r="C57" i="143"/>
  <c r="K27" i="119" s="1"/>
  <c r="C15" i="144"/>
  <c r="C28" i="119" s="1"/>
  <c r="L27" i="46"/>
  <c r="C30" i="145"/>
  <c r="E29" i="119" s="1"/>
  <c r="C16" i="146"/>
  <c r="D30" i="119" s="1"/>
  <c r="C44" i="146"/>
  <c r="H30" i="119" s="1"/>
  <c r="C59" i="146"/>
  <c r="M30" i="119" s="1"/>
  <c r="C64" i="146"/>
  <c r="N30" i="119" s="1"/>
  <c r="C66" i="147"/>
  <c r="P31" i="119" s="1"/>
  <c r="C15" i="149"/>
  <c r="C33" i="119" s="1"/>
  <c r="L32" i="46"/>
  <c r="C30" i="150"/>
  <c r="E34" i="119" s="1"/>
  <c r="C57" i="151"/>
  <c r="K35" i="119" s="1"/>
  <c r="C46" i="152"/>
  <c r="J36" i="119" s="1"/>
  <c r="C30" i="153"/>
  <c r="E37" i="119" s="1"/>
  <c r="C16" i="154"/>
  <c r="D38" i="119" s="1"/>
  <c r="C44" i="154"/>
  <c r="H38" i="119" s="1"/>
  <c r="C59" i="154"/>
  <c r="M38" i="119" s="1"/>
  <c r="C64" i="154"/>
  <c r="N38" i="119" s="1"/>
  <c r="C58" i="155"/>
  <c r="L39" i="119" s="1"/>
  <c r="C66" i="155"/>
  <c r="P39" i="119" s="1"/>
  <c r="C58" i="156"/>
  <c r="L40" i="119" s="1"/>
  <c r="C15" i="157"/>
  <c r="C41" i="119" s="1"/>
  <c r="L40" i="46"/>
  <c r="C45" i="158"/>
  <c r="I42" i="119" s="1"/>
  <c r="C59" i="158"/>
  <c r="M42" i="119" s="1"/>
  <c r="C64" i="158"/>
  <c r="N42" i="119" s="1"/>
  <c r="D41" i="46"/>
  <c r="C46" i="159"/>
  <c r="J43" i="119" s="1"/>
  <c r="C66" i="159"/>
  <c r="P43" i="119" s="1"/>
  <c r="C30" i="161"/>
  <c r="E45" i="119" s="1"/>
  <c r="C31" i="162"/>
  <c r="F46" i="119" s="1"/>
  <c r="H45" i="46"/>
  <c r="C65" i="162"/>
  <c r="O46" i="119" s="1"/>
  <c r="C15" i="164"/>
  <c r="C48" i="119" s="1"/>
  <c r="L47" i="46"/>
  <c r="C58" i="165"/>
  <c r="L49" i="119" s="1"/>
  <c r="C66" i="166"/>
  <c r="P50" i="119" s="1"/>
  <c r="C64" i="120"/>
  <c r="N4" i="119" s="1"/>
  <c r="D3" i="46"/>
  <c r="C31" i="121"/>
  <c r="F5" i="119" s="1"/>
  <c r="H4" i="46"/>
  <c r="C15" i="133"/>
  <c r="C17" i="119" s="1"/>
  <c r="L16" i="46"/>
  <c r="C66" i="134"/>
  <c r="P18" i="119" s="1"/>
  <c r="D17" i="46"/>
  <c r="C64" i="138"/>
  <c r="N22" i="119" s="1"/>
  <c r="D21" i="46"/>
  <c r="C64" i="141"/>
  <c r="N25" i="119" s="1"/>
  <c r="D24" i="46"/>
  <c r="C31" i="146"/>
  <c r="F30" i="119" s="1"/>
  <c r="H29" i="46"/>
  <c r="C15" i="148"/>
  <c r="C32" i="119" s="1"/>
  <c r="L31" i="46"/>
  <c r="C66" i="151"/>
  <c r="P35" i="119" s="1"/>
  <c r="D34" i="46"/>
  <c r="C31" i="154"/>
  <c r="F38" i="119" s="1"/>
  <c r="H37" i="46"/>
  <c r="C15" i="156"/>
  <c r="C40" i="119" s="1"/>
  <c r="L39" i="46"/>
  <c r="C30" i="157"/>
  <c r="E41" i="119" s="1"/>
  <c r="C57" i="159"/>
  <c r="K43" i="119" s="1"/>
  <c r="C15" i="160"/>
  <c r="C44" i="119" s="1"/>
  <c r="L43" i="46"/>
  <c r="C14" i="160"/>
  <c r="B44" i="119" s="1"/>
  <c r="C64" i="161"/>
  <c r="N45" i="119" s="1"/>
  <c r="D44" i="46"/>
  <c r="C64" i="165"/>
  <c r="N49" i="119" s="1"/>
  <c r="D48" i="46"/>
  <c r="C15" i="167"/>
  <c r="C51" i="119" s="1"/>
  <c r="L50" i="46"/>
  <c r="C16" i="168"/>
  <c r="D52" i="119" s="1"/>
  <c r="C45" i="168"/>
  <c r="I52" i="119" s="1"/>
  <c r="C59" i="168"/>
  <c r="M52" i="119" s="1"/>
  <c r="C64" i="168"/>
  <c r="N52" i="119" s="1"/>
  <c r="C65" i="120"/>
  <c r="O4" i="119" s="1"/>
  <c r="C46" i="121"/>
  <c r="J5" i="119" s="1"/>
  <c r="P5" i="119"/>
  <c r="C66" i="123"/>
  <c r="P7" i="119" s="1"/>
  <c r="D6" i="46"/>
  <c r="C46" i="124"/>
  <c r="J8" i="119" s="1"/>
  <c r="C31" i="126"/>
  <c r="F10" i="119" s="1"/>
  <c r="H9" i="46"/>
  <c r="C65" i="126"/>
  <c r="O10" i="119" s="1"/>
  <c r="C58" i="127"/>
  <c r="L11" i="119" s="1"/>
  <c r="C15" i="130"/>
  <c r="C14" i="119" s="1"/>
  <c r="L13" i="46"/>
  <c r="P15" i="119"/>
  <c r="C30" i="133"/>
  <c r="E17" i="119" s="1"/>
  <c r="C16" i="134"/>
  <c r="D18" i="119" s="1"/>
  <c r="C44" i="134"/>
  <c r="H18" i="119" s="1"/>
  <c r="C59" i="134"/>
  <c r="M18" i="119" s="1"/>
  <c r="C64" i="134"/>
  <c r="N18" i="119" s="1"/>
  <c r="C57" i="135"/>
  <c r="K19" i="119" s="1"/>
  <c r="C15" i="136"/>
  <c r="C20" i="119" s="1"/>
  <c r="L19" i="46"/>
  <c r="C45" i="138"/>
  <c r="I22" i="119" s="1"/>
  <c r="C59" i="138"/>
  <c r="M22" i="119" s="1"/>
  <c r="C65" i="138"/>
  <c r="O22" i="119" s="1"/>
  <c r="C15" i="140"/>
  <c r="C24" i="119" s="1"/>
  <c r="L23" i="46"/>
  <c r="C45" i="141"/>
  <c r="I25" i="119" s="1"/>
  <c r="C65" i="141"/>
  <c r="O25" i="119" s="1"/>
  <c r="C57" i="142"/>
  <c r="K26" i="119" s="1"/>
  <c r="C15" i="143"/>
  <c r="C27" i="119" s="1"/>
  <c r="L26" i="46"/>
  <c r="C45" i="145"/>
  <c r="I29" i="119" s="1"/>
  <c r="C57" i="145"/>
  <c r="K29" i="119" s="1"/>
  <c r="C64" i="145"/>
  <c r="N29" i="119" s="1"/>
  <c r="D28" i="46"/>
  <c r="C46" i="146"/>
  <c r="J30" i="119" s="1"/>
  <c r="C15" i="147"/>
  <c r="C31" i="119" s="1"/>
  <c r="L30" i="46"/>
  <c r="C30" i="148"/>
  <c r="E32" i="119" s="1"/>
  <c r="C16" i="150"/>
  <c r="D34" i="119" s="1"/>
  <c r="C45" i="150"/>
  <c r="I34" i="119" s="1"/>
  <c r="C58" i="150"/>
  <c r="L34" i="119" s="1"/>
  <c r="C45" i="151"/>
  <c r="I35" i="119" s="1"/>
  <c r="C64" i="151"/>
  <c r="N35" i="119" s="1"/>
  <c r="C16" i="153"/>
  <c r="D37" i="119" s="1"/>
  <c r="C45" i="153"/>
  <c r="I37" i="119" s="1"/>
  <c r="C59" i="153"/>
  <c r="M37" i="119" s="1"/>
  <c r="C64" i="153"/>
  <c r="N37" i="119" s="1"/>
  <c r="C46" i="154"/>
  <c r="J38" i="119" s="1"/>
  <c r="C15" i="155"/>
  <c r="C39" i="119" s="1"/>
  <c r="L38" i="46"/>
  <c r="C64" i="157"/>
  <c r="N41" i="119" s="1"/>
  <c r="D40" i="46"/>
  <c r="C65" i="161"/>
  <c r="O45" i="119" s="1"/>
  <c r="C57" i="162"/>
  <c r="K46" i="119" s="1"/>
  <c r="L46" i="46"/>
  <c r="C15" i="163"/>
  <c r="C47" i="119" s="1"/>
  <c r="C65" i="165"/>
  <c r="O49" i="119" s="1"/>
  <c r="C65" i="168"/>
  <c r="O52" i="119" s="1"/>
  <c r="C30" i="123"/>
  <c r="E7" i="119" s="1"/>
  <c r="C31" i="124"/>
  <c r="F8" i="119" s="1"/>
  <c r="H7" i="46"/>
  <c r="P4" i="119"/>
  <c r="C57" i="121"/>
  <c r="K5" i="119" s="1"/>
  <c r="C15" i="122"/>
  <c r="C6" i="119" s="1"/>
  <c r="L5" i="46"/>
  <c r="C16" i="123"/>
  <c r="D7" i="119" s="1"/>
  <c r="C44" i="123"/>
  <c r="H7" i="119" s="1"/>
  <c r="C58" i="123"/>
  <c r="L7" i="119" s="1"/>
  <c r="C57" i="124"/>
  <c r="C16" i="125"/>
  <c r="D9" i="119" s="1"/>
  <c r="C45" i="125"/>
  <c r="I9" i="119" s="1"/>
  <c r="C59" i="125"/>
  <c r="M9" i="119" s="1"/>
  <c r="C46" i="126"/>
  <c r="J10" i="119" s="1"/>
  <c r="C66" i="126"/>
  <c r="P10" i="119" s="1"/>
  <c r="N12" i="119"/>
  <c r="D11" i="46"/>
  <c r="C15" i="132"/>
  <c r="C16" i="119" s="1"/>
  <c r="L15" i="46"/>
  <c r="C45" i="134"/>
  <c r="I18" i="119" s="1"/>
  <c r="C65" i="134"/>
  <c r="O18" i="119" s="1"/>
  <c r="C16" i="137"/>
  <c r="D21" i="119" s="1"/>
  <c r="C45" i="137"/>
  <c r="I21" i="119" s="1"/>
  <c r="C59" i="137"/>
  <c r="M21" i="119" s="1"/>
  <c r="C66" i="138"/>
  <c r="P22" i="119" s="1"/>
  <c r="C66" i="141"/>
  <c r="P25" i="119" s="1"/>
  <c r="C16" i="144"/>
  <c r="D28" i="119" s="1"/>
  <c r="C45" i="144"/>
  <c r="I28" i="119" s="1"/>
  <c r="C59" i="144"/>
  <c r="M28" i="119" s="1"/>
  <c r="C65" i="145"/>
  <c r="O29" i="119" s="1"/>
  <c r="C57" i="146"/>
  <c r="K30" i="119" s="1"/>
  <c r="C57" i="148"/>
  <c r="K32" i="119" s="1"/>
  <c r="C16" i="149"/>
  <c r="D33" i="119" s="1"/>
  <c r="C45" i="149"/>
  <c r="I33" i="119" s="1"/>
  <c r="C58" i="149"/>
  <c r="L33" i="119" s="1"/>
  <c r="C64" i="150"/>
  <c r="N34" i="119" s="1"/>
  <c r="C46" i="151"/>
  <c r="J35" i="119" s="1"/>
  <c r="C65" i="151"/>
  <c r="O35" i="119" s="1"/>
  <c r="C65" i="153"/>
  <c r="O37" i="119" s="1"/>
  <c r="C58" i="154"/>
  <c r="L38" i="119" s="1"/>
  <c r="C45" i="157"/>
  <c r="I41" i="119" s="1"/>
  <c r="C59" i="157"/>
  <c r="M41" i="119" s="1"/>
  <c r="C65" i="157"/>
  <c r="O41" i="119" s="1"/>
  <c r="C15" i="159"/>
  <c r="C43" i="119" s="1"/>
  <c r="L42" i="46"/>
  <c r="C66" i="161"/>
  <c r="P45" i="119" s="1"/>
  <c r="C45" i="164"/>
  <c r="I48" i="119" s="1"/>
  <c r="C57" i="164"/>
  <c r="K48" i="119" s="1"/>
  <c r="C64" i="164"/>
  <c r="N48" i="119" s="1"/>
  <c r="D47" i="46"/>
  <c r="C66" i="165"/>
  <c r="P49" i="119" s="1"/>
  <c r="C64" i="167"/>
  <c r="N51" i="119" s="1"/>
  <c r="D50" i="46"/>
  <c r="C46" i="168"/>
  <c r="J52" i="119" s="1"/>
  <c r="C66" i="168"/>
  <c r="P52" i="119" s="1"/>
  <c r="C31" i="130"/>
  <c r="F14" i="119" s="1"/>
  <c r="C31" i="136"/>
  <c r="F20" i="119" s="1"/>
  <c r="C31" i="140"/>
  <c r="F24" i="119" s="1"/>
  <c r="C31" i="143"/>
  <c r="F27" i="119" s="1"/>
  <c r="C31" i="151"/>
  <c r="F35" i="119" s="1"/>
  <c r="C31" i="155"/>
  <c r="F39" i="119" s="1"/>
  <c r="C30" i="158"/>
  <c r="E42" i="119" s="1"/>
  <c r="C30" i="160"/>
  <c r="E44" i="119" s="1"/>
  <c r="C30" i="167"/>
  <c r="E51" i="119" s="1"/>
  <c r="C31" i="168"/>
  <c r="F52" i="119" s="1"/>
  <c r="C30" i="122"/>
  <c r="E6" i="119" s="1"/>
  <c r="C31" i="123"/>
  <c r="F7" i="119" s="1"/>
  <c r="C31" i="125"/>
  <c r="F9" i="119" s="1"/>
  <c r="C30" i="130"/>
  <c r="E14" i="119" s="1"/>
  <c r="C30" i="131"/>
  <c r="E15" i="119" s="1"/>
  <c r="C31" i="134"/>
  <c r="F18" i="119" s="1"/>
  <c r="C30" i="136"/>
  <c r="E20" i="119" s="1"/>
  <c r="C30" i="140"/>
  <c r="E24" i="119" s="1"/>
  <c r="C30" i="143"/>
  <c r="E27" i="119" s="1"/>
  <c r="C30" i="147"/>
  <c r="E31" i="119" s="1"/>
  <c r="C31" i="150"/>
  <c r="F34" i="119" s="1"/>
  <c r="C30" i="151"/>
  <c r="E35" i="119" s="1"/>
  <c r="C31" i="153"/>
  <c r="F37" i="119" s="1"/>
  <c r="C30" i="155"/>
  <c r="E39" i="119" s="1"/>
  <c r="C31" i="159"/>
  <c r="F43" i="119" s="1"/>
  <c r="C30" i="163"/>
  <c r="E47" i="119" s="1"/>
  <c r="C30" i="165"/>
  <c r="E49" i="119" s="1"/>
  <c r="C30" i="168"/>
  <c r="E52" i="119" s="1"/>
  <c r="C15" i="120"/>
  <c r="C4" i="119" s="1"/>
  <c r="C31" i="120"/>
  <c r="F4" i="119" s="1"/>
  <c r="C30" i="120"/>
  <c r="E4" i="119" s="1"/>
  <c r="C16" i="120"/>
  <c r="D4" i="119" s="1"/>
  <c r="C45" i="120"/>
  <c r="I4" i="119" s="1"/>
  <c r="C59" i="120"/>
  <c r="M4" i="119" s="1"/>
  <c r="C46" i="120"/>
  <c r="J4" i="119" s="1"/>
  <c r="C57" i="120"/>
  <c r="K4" i="119" s="1"/>
  <c r="N14" i="119"/>
  <c r="P14" i="119"/>
  <c r="N8" i="119"/>
  <c r="C65" i="124"/>
  <c r="O8" i="119" s="1"/>
  <c r="C30" i="128"/>
  <c r="E12" i="119" s="1"/>
  <c r="P12" i="119"/>
  <c r="C65" i="128"/>
  <c r="O12" i="119" s="1"/>
  <c r="C59" i="128"/>
  <c r="M12" i="119" s="1"/>
  <c r="C45" i="128"/>
  <c r="I12" i="119" s="1"/>
  <c r="C15" i="128"/>
  <c r="C12" i="119" s="1"/>
  <c r="C32" i="168"/>
  <c r="G52" i="119" s="1"/>
  <c r="C58" i="168"/>
  <c r="L52" i="119" s="1"/>
  <c r="C14" i="168"/>
  <c r="B52" i="119" s="1"/>
  <c r="C44" i="168"/>
  <c r="H52" i="119" s="1"/>
  <c r="C32" i="167"/>
  <c r="G51" i="119" s="1"/>
  <c r="C14" i="167"/>
  <c r="B51" i="119" s="1"/>
  <c r="C44" i="167"/>
  <c r="H51" i="119" s="1"/>
  <c r="C16" i="167"/>
  <c r="D51" i="119" s="1"/>
  <c r="C31" i="167"/>
  <c r="F51" i="119" s="1"/>
  <c r="C46" i="167"/>
  <c r="J51" i="119" s="1"/>
  <c r="C57" i="167"/>
  <c r="K51" i="119" s="1"/>
  <c r="C58" i="167"/>
  <c r="L51" i="119" s="1"/>
  <c r="C58" i="166"/>
  <c r="L50" i="119" s="1"/>
  <c r="C14" i="166"/>
  <c r="B50" i="119" s="1"/>
  <c r="C59" i="166"/>
  <c r="M50" i="119" s="1"/>
  <c r="C16" i="166"/>
  <c r="D50" i="119" s="1"/>
  <c r="C31" i="166"/>
  <c r="F50" i="119" s="1"/>
  <c r="C46" i="166"/>
  <c r="J50" i="119" s="1"/>
  <c r="C32" i="166"/>
  <c r="G50" i="119" s="1"/>
  <c r="C44" i="166"/>
  <c r="C32" i="165"/>
  <c r="G49" i="119" s="1"/>
  <c r="C14" i="165"/>
  <c r="B49" i="119" s="1"/>
  <c r="C44" i="165"/>
  <c r="H49" i="119" s="1"/>
  <c r="C16" i="165"/>
  <c r="D49" i="119" s="1"/>
  <c r="C31" i="165"/>
  <c r="F49" i="119" s="1"/>
  <c r="C46" i="165"/>
  <c r="J49" i="119" s="1"/>
  <c r="C57" i="165"/>
  <c r="K49" i="119" s="1"/>
  <c r="C32" i="164"/>
  <c r="G48" i="119" s="1"/>
  <c r="C14" i="164"/>
  <c r="B48" i="119" s="1"/>
  <c r="C44" i="164"/>
  <c r="C59" i="164"/>
  <c r="M48" i="119" s="1"/>
  <c r="C16" i="164"/>
  <c r="D48" i="119" s="1"/>
  <c r="C31" i="164"/>
  <c r="F48" i="119" s="1"/>
  <c r="C46" i="164"/>
  <c r="J48" i="119" s="1"/>
  <c r="C16" i="163"/>
  <c r="D47" i="119" s="1"/>
  <c r="C31" i="163"/>
  <c r="F47" i="119" s="1"/>
  <c r="C46" i="163"/>
  <c r="J47" i="119" s="1"/>
  <c r="C57" i="163"/>
  <c r="C32" i="163"/>
  <c r="G47" i="119" s="1"/>
  <c r="C44" i="163"/>
  <c r="H47" i="119" s="1"/>
  <c r="C32" i="162"/>
  <c r="G46" i="119" s="1"/>
  <c r="C58" i="162"/>
  <c r="L46" i="119" s="1"/>
  <c r="C14" i="162"/>
  <c r="B46" i="119" s="1"/>
  <c r="C44" i="162"/>
  <c r="C58" i="161"/>
  <c r="L45" i="119" s="1"/>
  <c r="C44" i="161"/>
  <c r="C59" i="161"/>
  <c r="M45" i="119" s="1"/>
  <c r="C16" i="161"/>
  <c r="D45" i="119" s="1"/>
  <c r="C31" i="161"/>
  <c r="F45" i="119" s="1"/>
  <c r="C46" i="161"/>
  <c r="J45" i="119" s="1"/>
  <c r="C32" i="161"/>
  <c r="G45" i="119" s="1"/>
  <c r="C14" i="161"/>
  <c r="B45" i="119" s="1"/>
  <c r="C57" i="160"/>
  <c r="C44" i="160"/>
  <c r="H44" i="119" s="1"/>
  <c r="C32" i="160"/>
  <c r="G44" i="119" s="1"/>
  <c r="C32" i="159"/>
  <c r="G43" i="119" s="1"/>
  <c r="C58" i="159"/>
  <c r="L43" i="119" s="1"/>
  <c r="C14" i="159"/>
  <c r="B43" i="119" s="1"/>
  <c r="C44" i="159"/>
  <c r="C32" i="158"/>
  <c r="G42" i="119" s="1"/>
  <c r="C44" i="158"/>
  <c r="H42" i="119" s="1"/>
  <c r="C16" i="158"/>
  <c r="D42" i="119" s="1"/>
  <c r="C31" i="158"/>
  <c r="F42" i="119" s="1"/>
  <c r="C46" i="158"/>
  <c r="J42" i="119" s="1"/>
  <c r="C57" i="158"/>
  <c r="K42" i="119" s="1"/>
  <c r="C14" i="158"/>
  <c r="B42" i="119" s="1"/>
  <c r="C16" i="157"/>
  <c r="D41" i="119" s="1"/>
  <c r="C31" i="157"/>
  <c r="F41" i="119" s="1"/>
  <c r="C46" i="157"/>
  <c r="J41" i="119" s="1"/>
  <c r="C57" i="157"/>
  <c r="C32" i="157"/>
  <c r="G41" i="119" s="1"/>
  <c r="C58" i="157"/>
  <c r="L41" i="119" s="1"/>
  <c r="C14" i="157"/>
  <c r="B41" i="119" s="1"/>
  <c r="C44" i="157"/>
  <c r="H41" i="119" s="1"/>
  <c r="C14" i="156"/>
  <c r="B40" i="119" s="1"/>
  <c r="C44" i="156"/>
  <c r="C32" i="156"/>
  <c r="G40" i="119" s="1"/>
  <c r="C14" i="155"/>
  <c r="B39" i="119" s="1"/>
  <c r="C44" i="155"/>
  <c r="H39" i="119" s="1"/>
  <c r="C32" i="155"/>
  <c r="G39" i="119" s="1"/>
  <c r="C57" i="154"/>
  <c r="C32" i="154"/>
  <c r="G38" i="119" s="1"/>
  <c r="C14" i="154"/>
  <c r="B38" i="119" s="1"/>
  <c r="C32" i="153"/>
  <c r="G37" i="119" s="1"/>
  <c r="C58" i="153"/>
  <c r="L37" i="119" s="1"/>
  <c r="C14" i="153"/>
  <c r="B37" i="119" s="1"/>
  <c r="C44" i="153"/>
  <c r="C15" i="152"/>
  <c r="C36" i="119" s="1"/>
  <c r="C30" i="152"/>
  <c r="E36" i="119" s="1"/>
  <c r="C45" i="152"/>
  <c r="I36" i="119" s="1"/>
  <c r="C64" i="152"/>
  <c r="C58" i="152"/>
  <c r="L36" i="119" s="1"/>
  <c r="C65" i="152"/>
  <c r="O36" i="119" s="1"/>
  <c r="C58" i="151"/>
  <c r="L35" i="119" s="1"/>
  <c r="C14" i="151"/>
  <c r="B35" i="119" s="1"/>
  <c r="C32" i="151"/>
  <c r="G35" i="119" s="1"/>
  <c r="C32" i="150"/>
  <c r="G34" i="119" s="1"/>
  <c r="C14" i="150"/>
  <c r="B34" i="119" s="1"/>
  <c r="C44" i="150"/>
  <c r="C59" i="150"/>
  <c r="M34" i="119" s="1"/>
  <c r="C14" i="149"/>
  <c r="B33" i="119" s="1"/>
  <c r="C44" i="149"/>
  <c r="C59" i="149"/>
  <c r="M33" i="119" s="1"/>
  <c r="C32" i="149"/>
  <c r="G33" i="119" s="1"/>
  <c r="C14" i="148"/>
  <c r="B32" i="119" s="1"/>
  <c r="C44" i="148"/>
  <c r="C59" i="148"/>
  <c r="M32" i="119" s="1"/>
  <c r="C32" i="148"/>
  <c r="G32" i="119" s="1"/>
  <c r="C16" i="147"/>
  <c r="D31" i="119" s="1"/>
  <c r="C31" i="147"/>
  <c r="F31" i="119" s="1"/>
  <c r="C46" i="147"/>
  <c r="J31" i="119" s="1"/>
  <c r="C57" i="147"/>
  <c r="C32" i="147"/>
  <c r="G31" i="119" s="1"/>
  <c r="C14" i="147"/>
  <c r="B31" i="119" s="1"/>
  <c r="C44" i="147"/>
  <c r="H31" i="119" s="1"/>
  <c r="C32" i="146"/>
  <c r="G30" i="119" s="1"/>
  <c r="C58" i="146"/>
  <c r="L30" i="119" s="1"/>
  <c r="C14" i="146"/>
  <c r="B30" i="119" s="1"/>
  <c r="C14" i="145"/>
  <c r="B29" i="119" s="1"/>
  <c r="C59" i="145"/>
  <c r="M29" i="119" s="1"/>
  <c r="C16" i="145"/>
  <c r="D29" i="119" s="1"/>
  <c r="C31" i="145"/>
  <c r="F29" i="119" s="1"/>
  <c r="C46" i="145"/>
  <c r="J29" i="119" s="1"/>
  <c r="C32" i="145"/>
  <c r="G29" i="119" s="1"/>
  <c r="C44" i="145"/>
  <c r="C14" i="144"/>
  <c r="B28" i="119" s="1"/>
  <c r="C44" i="144"/>
  <c r="C32" i="144"/>
  <c r="G28" i="119" s="1"/>
  <c r="C32" i="143"/>
  <c r="G27" i="119" s="1"/>
  <c r="C58" i="143"/>
  <c r="L27" i="119" s="1"/>
  <c r="C14" i="143"/>
  <c r="B27" i="119" s="1"/>
  <c r="C44" i="143"/>
  <c r="C32" i="142"/>
  <c r="G26" i="119" s="1"/>
  <c r="C58" i="142"/>
  <c r="L26" i="119" s="1"/>
  <c r="C14" i="142"/>
  <c r="B26" i="119" s="1"/>
  <c r="C44" i="142"/>
  <c r="C58" i="141"/>
  <c r="L25" i="119" s="1"/>
  <c r="C14" i="141"/>
  <c r="B25" i="119" s="1"/>
  <c r="C44" i="141"/>
  <c r="H25" i="119" s="1"/>
  <c r="C16" i="141"/>
  <c r="D25" i="119" s="1"/>
  <c r="C31" i="141"/>
  <c r="F25" i="119" s="1"/>
  <c r="C46" i="141"/>
  <c r="J25" i="119" s="1"/>
  <c r="C57" i="141"/>
  <c r="C32" i="141"/>
  <c r="G25" i="119" s="1"/>
  <c r="C32" i="140"/>
  <c r="G24" i="119" s="1"/>
  <c r="C58" i="140"/>
  <c r="L24" i="119" s="1"/>
  <c r="C14" i="140"/>
  <c r="B24" i="119" s="1"/>
  <c r="C58" i="139"/>
  <c r="L23" i="119" s="1"/>
  <c r="C14" i="139"/>
  <c r="B23" i="119" s="1"/>
  <c r="C32" i="139"/>
  <c r="G23" i="119" s="1"/>
  <c r="C16" i="138"/>
  <c r="D22" i="119" s="1"/>
  <c r="C31" i="138"/>
  <c r="F22" i="119" s="1"/>
  <c r="C46" i="138"/>
  <c r="J22" i="119" s="1"/>
  <c r="C57" i="138"/>
  <c r="C32" i="138"/>
  <c r="G22" i="119" s="1"/>
  <c r="C58" i="138"/>
  <c r="L22" i="119" s="1"/>
  <c r="C14" i="138"/>
  <c r="B22" i="119" s="1"/>
  <c r="C44" i="138"/>
  <c r="H22" i="119" s="1"/>
  <c r="C32" i="137"/>
  <c r="G21" i="119" s="1"/>
  <c r="C58" i="137"/>
  <c r="L21" i="119" s="1"/>
  <c r="C14" i="137"/>
  <c r="B21" i="119" s="1"/>
  <c r="C44" i="137"/>
  <c r="C32" i="136"/>
  <c r="G20" i="119" s="1"/>
  <c r="C58" i="136"/>
  <c r="L20" i="119" s="1"/>
  <c r="C14" i="136"/>
  <c r="B20" i="119" s="1"/>
  <c r="C32" i="135"/>
  <c r="G19" i="119" s="1"/>
  <c r="C58" i="135"/>
  <c r="L19" i="119" s="1"/>
  <c r="C14" i="135"/>
  <c r="B19" i="119" s="1"/>
  <c r="C44" i="135"/>
  <c r="C32" i="134"/>
  <c r="G18" i="119" s="1"/>
  <c r="C58" i="134"/>
  <c r="L18" i="119" s="1"/>
  <c r="C14" i="134"/>
  <c r="B18" i="119" s="1"/>
  <c r="C32" i="133"/>
  <c r="G17" i="119" s="1"/>
  <c r="C58" i="133"/>
  <c r="L17" i="119" s="1"/>
  <c r="C14" i="133"/>
  <c r="B17" i="119" s="1"/>
  <c r="C44" i="133"/>
  <c r="C32" i="132"/>
  <c r="G16" i="119" s="1"/>
  <c r="C44" i="132"/>
  <c r="H16" i="119" s="1"/>
  <c r="C16" i="132"/>
  <c r="D16" i="119" s="1"/>
  <c r="C31" i="132"/>
  <c r="F16" i="119" s="1"/>
  <c r="C46" i="132"/>
  <c r="J16" i="119" s="1"/>
  <c r="C57" i="132"/>
  <c r="C14" i="132"/>
  <c r="B16" i="119" s="1"/>
  <c r="C16" i="131"/>
  <c r="D15" i="119" s="1"/>
  <c r="C31" i="131"/>
  <c r="F15" i="119" s="1"/>
  <c r="C46" i="131"/>
  <c r="J15" i="119" s="1"/>
  <c r="C57" i="131"/>
  <c r="C32" i="131"/>
  <c r="G15" i="119" s="1"/>
  <c r="C58" i="131"/>
  <c r="L15" i="119" s="1"/>
  <c r="C14" i="131"/>
  <c r="B15" i="119" s="1"/>
  <c r="C44" i="131"/>
  <c r="H15" i="119" s="1"/>
  <c r="C16" i="130"/>
  <c r="D14" i="119" s="1"/>
  <c r="C32" i="130"/>
  <c r="G14" i="119" s="1"/>
  <c r="C14" i="130"/>
  <c r="B14" i="119" s="1"/>
  <c r="C44" i="130"/>
  <c r="H14" i="119" s="1"/>
  <c r="C32" i="129"/>
  <c r="G13" i="119" s="1"/>
  <c r="C58" i="129"/>
  <c r="L13" i="119" s="1"/>
  <c r="C14" i="129"/>
  <c r="C32" i="128"/>
  <c r="G12" i="119" s="1"/>
  <c r="C14" i="128"/>
  <c r="B12" i="119" s="1"/>
  <c r="C44" i="128"/>
  <c r="H12" i="119" s="1"/>
  <c r="C16" i="128"/>
  <c r="D12" i="119" s="1"/>
  <c r="C31" i="128"/>
  <c r="F12" i="119" s="1"/>
  <c r="C46" i="128"/>
  <c r="J12" i="119" s="1"/>
  <c r="C57" i="128"/>
  <c r="K12" i="119" s="1"/>
  <c r="C58" i="128"/>
  <c r="L12" i="119" s="1"/>
  <c r="C57" i="127"/>
  <c r="C14" i="127"/>
  <c r="B11" i="119" s="1"/>
  <c r="C32" i="127"/>
  <c r="G11" i="119" s="1"/>
  <c r="C32" i="126"/>
  <c r="G10" i="119" s="1"/>
  <c r="C58" i="126"/>
  <c r="L10" i="119" s="1"/>
  <c r="C14" i="126"/>
  <c r="B10" i="119" s="1"/>
  <c r="C44" i="126"/>
  <c r="C32" i="125"/>
  <c r="G9" i="119" s="1"/>
  <c r="C58" i="125"/>
  <c r="L9" i="119" s="1"/>
  <c r="C14" i="125"/>
  <c r="B9" i="119" s="1"/>
  <c r="C44" i="125"/>
  <c r="C32" i="124"/>
  <c r="G8" i="119" s="1"/>
  <c r="C58" i="124"/>
  <c r="L8" i="119" s="1"/>
  <c r="C14" i="124"/>
  <c r="C32" i="123"/>
  <c r="G7" i="119" s="1"/>
  <c r="C14" i="123"/>
  <c r="C59" i="123"/>
  <c r="M7" i="119" s="1"/>
  <c r="C32" i="122"/>
  <c r="G6" i="119" s="1"/>
  <c r="C14" i="122"/>
  <c r="B6" i="119" s="1"/>
  <c r="C16" i="122"/>
  <c r="D6" i="119" s="1"/>
  <c r="C31" i="122"/>
  <c r="F6" i="119" s="1"/>
  <c r="C46" i="122"/>
  <c r="J6" i="119" s="1"/>
  <c r="C57" i="122"/>
  <c r="K6" i="119" s="1"/>
  <c r="C58" i="122"/>
  <c r="L6" i="119" s="1"/>
  <c r="C44" i="122"/>
  <c r="H6" i="119" s="1"/>
  <c r="C58" i="121"/>
  <c r="L5" i="119" s="1"/>
  <c r="C44" i="121"/>
  <c r="C32" i="121"/>
  <c r="G5" i="119" s="1"/>
  <c r="C14" i="121"/>
  <c r="B5" i="119" s="1"/>
  <c r="C32" i="120"/>
  <c r="G4" i="119" s="1"/>
  <c r="C58" i="120"/>
  <c r="L4" i="119" s="1"/>
  <c r="C14" i="120"/>
  <c r="B4" i="119" s="1"/>
  <c r="C44" i="120"/>
  <c r="H4" i="119" s="1"/>
  <c r="K14" i="119" l="1"/>
  <c r="K8" i="119"/>
  <c r="K16" i="119"/>
  <c r="C70" i="149"/>
  <c r="H33" i="119"/>
  <c r="C70" i="157"/>
  <c r="K41" i="119"/>
  <c r="C70" i="161"/>
  <c r="H45" i="119"/>
  <c r="C70" i="163"/>
  <c r="K47" i="119"/>
  <c r="C70" i="164"/>
  <c r="H48" i="119"/>
  <c r="B7" i="119"/>
  <c r="C70" i="126"/>
  <c r="H10" i="119"/>
  <c r="C70" i="145"/>
  <c r="H29" i="119"/>
  <c r="C70" i="160"/>
  <c r="K44" i="119"/>
  <c r="B13" i="119"/>
  <c r="B8" i="119"/>
  <c r="C70" i="143"/>
  <c r="H27" i="119"/>
  <c r="C70" i="156"/>
  <c r="H40" i="119"/>
  <c r="C70" i="162"/>
  <c r="H46" i="119"/>
  <c r="C70" i="166"/>
  <c r="H50" i="119"/>
  <c r="C70" i="150"/>
  <c r="H34" i="119"/>
  <c r="C70" i="152"/>
  <c r="N36" i="119"/>
  <c r="C70" i="159"/>
  <c r="H43" i="119"/>
  <c r="C70" i="137"/>
  <c r="H21" i="119"/>
  <c r="C70" i="138"/>
  <c r="K22" i="119"/>
  <c r="C70" i="148"/>
  <c r="H32" i="119"/>
  <c r="H5" i="119"/>
  <c r="H9" i="119"/>
  <c r="C70" i="135"/>
  <c r="H19" i="119"/>
  <c r="C70" i="154"/>
  <c r="K38" i="119"/>
  <c r="K15" i="119"/>
  <c r="C70" i="133"/>
  <c r="H17" i="119"/>
  <c r="C70" i="142"/>
  <c r="H26" i="119"/>
  <c r="C70" i="147"/>
  <c r="K31" i="119"/>
  <c r="K11" i="119"/>
  <c r="C70" i="141"/>
  <c r="K25" i="119"/>
  <c r="C70" i="144"/>
  <c r="H28" i="119"/>
  <c r="C70" i="153"/>
  <c r="H37" i="119"/>
  <c r="C70" i="168"/>
  <c r="C70" i="155"/>
  <c r="C70" i="158"/>
  <c r="C70" i="165"/>
  <c r="C70" i="167"/>
  <c r="C70" i="151"/>
  <c r="C70" i="146"/>
  <c r="C70" i="140"/>
  <c r="C70" i="139"/>
  <c r="C70" i="136"/>
  <c r="C70" i="134"/>
  <c r="C55" i="1" l="1"/>
  <c r="C54" i="1"/>
  <c r="C53" i="1"/>
  <c r="C52" i="1"/>
  <c r="C28" i="1" l="1"/>
  <c r="N2" i="46" s="1"/>
  <c r="C11" i="1"/>
  <c r="P2" i="46" s="1"/>
  <c r="C4" i="1" l="1"/>
  <c r="L2" i="46" s="1"/>
  <c r="C35" i="1"/>
  <c r="C62" i="1"/>
  <c r="C51" i="1"/>
  <c r="C50" i="1"/>
  <c r="C49" i="1"/>
  <c r="C42" i="1"/>
  <c r="C41" i="1"/>
  <c r="C40" i="1"/>
  <c r="C39" i="1"/>
  <c r="C38" i="1"/>
  <c r="C37" i="1"/>
  <c r="C36" i="1"/>
  <c r="C27" i="1"/>
  <c r="J2" i="46" s="1"/>
  <c r="C26" i="1"/>
  <c r="C25" i="1"/>
  <c r="C24" i="1"/>
  <c r="C23" i="1"/>
  <c r="C22" i="1"/>
  <c r="H2" i="46" s="1"/>
  <c r="C21" i="1"/>
  <c r="F2" i="46" s="1"/>
  <c r="C20" i="1"/>
  <c r="C19" i="1"/>
  <c r="C5" i="1"/>
  <c r="C6" i="1"/>
  <c r="C7" i="1"/>
  <c r="C8" i="1"/>
  <c r="C9" i="1"/>
  <c r="C10" i="1"/>
  <c r="N3" i="119" l="1"/>
  <c r="D2" i="46"/>
  <c r="C30" i="1"/>
  <c r="E3" i="119" s="1"/>
  <c r="C44" i="1"/>
  <c r="H3" i="119" s="1"/>
  <c r="C57" i="1"/>
  <c r="K3" i="119" s="1"/>
  <c r="C58" i="1"/>
  <c r="L3" i="119" s="1"/>
  <c r="C59" i="1"/>
  <c r="M3" i="119" s="1"/>
  <c r="C31" i="1"/>
  <c r="F3" i="119" s="1"/>
  <c r="C32" i="1"/>
  <c r="G3" i="119" s="1"/>
  <c r="C65" i="1"/>
  <c r="O3" i="119" s="1"/>
  <c r="C16" i="1"/>
  <c r="D3" i="119" s="1"/>
  <c r="C15" i="1"/>
  <c r="C3" i="119" s="1"/>
  <c r="C66" i="1"/>
  <c r="P3" i="119" s="1"/>
  <c r="C45" i="1"/>
  <c r="I3" i="119" s="1"/>
  <c r="C46" i="1"/>
  <c r="J3" i="119" s="1"/>
  <c r="D10" i="41" l="1"/>
  <c r="D9" i="41"/>
  <c r="D8" i="41"/>
  <c r="D7" i="41"/>
  <c r="C10" i="41"/>
  <c r="C9" i="41"/>
  <c r="C8" i="41"/>
  <c r="C7" i="41"/>
  <c r="B10" i="41"/>
  <c r="B9" i="41"/>
  <c r="B8" i="41"/>
  <c r="B7" i="41"/>
  <c r="B12" i="41" l="1"/>
  <c r="C12" i="41"/>
  <c r="D12" i="41"/>
</calcChain>
</file>

<file path=xl/sharedStrings.xml><?xml version="1.0" encoding="utf-8"?>
<sst xmlns="http://schemas.openxmlformats.org/spreadsheetml/2006/main" count="4431" uniqueCount="196">
  <si>
    <t>Bath</t>
  </si>
  <si>
    <t>Common Interior Subtotal</t>
  </si>
  <si>
    <t>Kitchen</t>
  </si>
  <si>
    <t>Kitchen Subtotal</t>
  </si>
  <si>
    <t>Bath Subtotal</t>
  </si>
  <si>
    <t>Additonal Repairs</t>
  </si>
  <si>
    <t>Estimated Interior Building Repair Costs Over Time</t>
  </si>
  <si>
    <t>Immediate Costs</t>
  </si>
  <si>
    <t>Water Tank Subtotal</t>
  </si>
  <si>
    <t>Total Cost of repairs</t>
  </si>
  <si>
    <t>Water Tank Age</t>
  </si>
  <si>
    <t>Replace Immediately</t>
  </si>
  <si>
    <t>Replace Next 2-3 Years</t>
  </si>
  <si>
    <t>Replace Next 4-6 Years</t>
  </si>
  <si>
    <t>Common Interior</t>
  </si>
  <si>
    <t xml:space="preserve">  Carpet</t>
  </si>
  <si>
    <t xml:space="preserve">  Doors</t>
  </si>
  <si>
    <t xml:space="preserve">  Walls</t>
  </si>
  <si>
    <t xml:space="preserve">  Ceiling</t>
  </si>
  <si>
    <t xml:space="preserve">  Windows</t>
  </si>
  <si>
    <t xml:space="preserve">  Heaters</t>
  </si>
  <si>
    <t xml:space="preserve">  Paint</t>
  </si>
  <si>
    <t>Ok</t>
  </si>
  <si>
    <t>Notes</t>
  </si>
  <si>
    <t xml:space="preserve">  Floor</t>
  </si>
  <si>
    <t xml:space="preserve">  Cabinets</t>
  </si>
  <si>
    <t xml:space="preserve">  Stove</t>
  </si>
  <si>
    <t xml:space="preserve">  Fridge</t>
  </si>
  <si>
    <t xml:space="preserve">  Sink</t>
  </si>
  <si>
    <t xml:space="preserve">  Faucet</t>
  </si>
  <si>
    <t xml:space="preserve">  Dishwasher</t>
  </si>
  <si>
    <t xml:space="preserve">  Ventilation</t>
  </si>
  <si>
    <t xml:space="preserve">  Disposal</t>
  </si>
  <si>
    <t xml:space="preserve">  Subfloor</t>
  </si>
  <si>
    <t xml:space="preserve">  Vanity</t>
  </si>
  <si>
    <t xml:space="preserve">  WC</t>
  </si>
  <si>
    <t xml:space="preserve">  Tub</t>
  </si>
  <si>
    <t xml:space="preserve">  Enclosure</t>
  </si>
  <si>
    <t xml:space="preserve">Unit # </t>
  </si>
  <si>
    <t>Total # of Units</t>
  </si>
  <si>
    <t># of Units Inspected</t>
  </si>
  <si>
    <t>I</t>
  </si>
  <si>
    <t>O</t>
  </si>
  <si>
    <t>o</t>
  </si>
  <si>
    <t xml:space="preserve">  Dryer</t>
  </si>
  <si>
    <t xml:space="preserve">  Washer</t>
  </si>
  <si>
    <t>N/A</t>
  </si>
  <si>
    <t>n/a</t>
  </si>
  <si>
    <t>Garbage Disposal</t>
  </si>
  <si>
    <t xml:space="preserve">Carpet </t>
  </si>
  <si>
    <t>Stove</t>
  </si>
  <si>
    <t>Refrigerator</t>
  </si>
  <si>
    <t>Microwave</t>
  </si>
  <si>
    <t>Washer</t>
  </si>
  <si>
    <t>Dryer</t>
  </si>
  <si>
    <t xml:space="preserve">  Microwave</t>
  </si>
  <si>
    <t>Water Tank Condition</t>
  </si>
  <si>
    <t>2-3 years</t>
  </si>
  <si>
    <t>4-6 years</t>
  </si>
  <si>
    <t>Total Unit Immediate Cost of Repairs</t>
  </si>
  <si>
    <t>Repair Immediately</t>
  </si>
  <si>
    <t>R</t>
  </si>
  <si>
    <t xml:space="preserve">  TotaI Immediate Cost</t>
  </si>
  <si>
    <t xml:space="preserve">  Total 2-3 Year Replacement Cost</t>
  </si>
  <si>
    <t xml:space="preserve">  Total 4-6 Year Replacement Cost</t>
  </si>
  <si>
    <t>o=ok, i=replace immediately, 2=2-3 years, 4=4-6 years, r=repair immediately</t>
  </si>
  <si>
    <t>Additional Repairs Subtotal</t>
  </si>
  <si>
    <t>Unit 1</t>
  </si>
  <si>
    <t>Unit 2</t>
  </si>
  <si>
    <t>Unit 3</t>
  </si>
  <si>
    <t>Unit 4</t>
  </si>
  <si>
    <t>Unit 5</t>
  </si>
  <si>
    <t>Unit 6</t>
  </si>
  <si>
    <t>Unit 7</t>
  </si>
  <si>
    <t>Unit 8</t>
  </si>
  <si>
    <t>Unit 9</t>
  </si>
  <si>
    <t>Unit 10</t>
  </si>
  <si>
    <t>Unit 11</t>
  </si>
  <si>
    <t>Unit 12</t>
  </si>
  <si>
    <t>Unit 13</t>
  </si>
  <si>
    <t>Unit 14</t>
  </si>
  <si>
    <t>Unit 15</t>
  </si>
  <si>
    <t>Unit 16</t>
  </si>
  <si>
    <t>Unit 17</t>
  </si>
  <si>
    <t>Unit 18</t>
  </si>
  <si>
    <t>Unit 19</t>
  </si>
  <si>
    <t>Unit 20</t>
  </si>
  <si>
    <t>Unit 21</t>
  </si>
  <si>
    <t>Unit 22</t>
  </si>
  <si>
    <t>Unit 23</t>
  </si>
  <si>
    <t>Unit 24</t>
  </si>
  <si>
    <t>Unit 25</t>
  </si>
  <si>
    <t>Unit 26</t>
  </si>
  <si>
    <t>Unit 27</t>
  </si>
  <si>
    <t>Unit 28</t>
  </si>
  <si>
    <t>Unit 29</t>
  </si>
  <si>
    <t>Unit 30</t>
  </si>
  <si>
    <t>Unit 31</t>
  </si>
  <si>
    <t>Unit 32</t>
  </si>
  <si>
    <t>Unit 33</t>
  </si>
  <si>
    <t>Unit 34</t>
  </si>
  <si>
    <t>Unit 35</t>
  </si>
  <si>
    <t>Unit 36</t>
  </si>
  <si>
    <t>Unit 37</t>
  </si>
  <si>
    <t>Unit 38</t>
  </si>
  <si>
    <t>Unit 39</t>
  </si>
  <si>
    <t>Unit 40</t>
  </si>
  <si>
    <t>Unit 41</t>
  </si>
  <si>
    <t>Unit 42</t>
  </si>
  <si>
    <t>Unit 43</t>
  </si>
  <si>
    <t>Unit 44</t>
  </si>
  <si>
    <t>Unit 45</t>
  </si>
  <si>
    <t>Unit 46</t>
  </si>
  <si>
    <t>Unit 47</t>
  </si>
  <si>
    <t>Unit 48</t>
  </si>
  <si>
    <t>Unit 49</t>
  </si>
  <si>
    <t>Unit 50</t>
  </si>
  <si>
    <t>c14</t>
  </si>
  <si>
    <t>c15</t>
  </si>
  <si>
    <t>c16</t>
  </si>
  <si>
    <t>c30</t>
  </si>
  <si>
    <t>c31</t>
  </si>
  <si>
    <t>c32</t>
  </si>
  <si>
    <t>c44</t>
  </si>
  <si>
    <t>c45</t>
  </si>
  <si>
    <t>c46</t>
  </si>
  <si>
    <t>c57</t>
  </si>
  <si>
    <t>c58</t>
  </si>
  <si>
    <t>c59</t>
  </si>
  <si>
    <t>c64</t>
  </si>
  <si>
    <t>c65</t>
  </si>
  <si>
    <t>c66</t>
  </si>
  <si>
    <t>Unit(1)</t>
  </si>
  <si>
    <t>Unit(2)</t>
  </si>
  <si>
    <t>Unit(3)</t>
  </si>
  <si>
    <t>Unit(4)</t>
  </si>
  <si>
    <t>Unit(5)</t>
  </si>
  <si>
    <t>Unit(6)</t>
  </si>
  <si>
    <t>Unit(7)</t>
  </si>
  <si>
    <t>Unit(8)</t>
  </si>
  <si>
    <t>Unit(9)</t>
  </si>
  <si>
    <t>Unit(10)</t>
  </si>
  <si>
    <t>Unit(11)</t>
  </si>
  <si>
    <t>Unit(12)</t>
  </si>
  <si>
    <t>Unit(13)</t>
  </si>
  <si>
    <t>Unit(14)</t>
  </si>
  <si>
    <t>Unit(15)</t>
  </si>
  <si>
    <t>Unit(16)</t>
  </si>
  <si>
    <t>Unit(17)</t>
  </si>
  <si>
    <t>Unit(18)</t>
  </si>
  <si>
    <t>Unit(19)</t>
  </si>
  <si>
    <t>Unit(20)</t>
  </si>
  <si>
    <t>Unit(21)</t>
  </si>
  <si>
    <t>Unit(22)</t>
  </si>
  <si>
    <t>Unit(23)</t>
  </si>
  <si>
    <t>Unit(24)</t>
  </si>
  <si>
    <t>Unit(25)</t>
  </si>
  <si>
    <t>Unit(26)</t>
  </si>
  <si>
    <t>Unit(27)</t>
  </si>
  <si>
    <t>Unit(28)</t>
  </si>
  <si>
    <t>Unit(29)</t>
  </si>
  <si>
    <t>Unit(30)</t>
  </si>
  <si>
    <t>Unit(31)</t>
  </si>
  <si>
    <t>Unit(32)</t>
  </si>
  <si>
    <t>Unit(33)</t>
  </si>
  <si>
    <t>Unit(34)</t>
  </si>
  <si>
    <t>Unit(35)</t>
  </si>
  <si>
    <t>Unit(36)</t>
  </si>
  <si>
    <t>Unit(37)</t>
  </si>
  <si>
    <t>Unit(38)</t>
  </si>
  <si>
    <t>Unit(39)</t>
  </si>
  <si>
    <t>Unit(40)</t>
  </si>
  <si>
    <t>Unit(41)</t>
  </si>
  <si>
    <t>Unit(42)</t>
  </si>
  <si>
    <t>Unit(43)</t>
  </si>
  <si>
    <t>Unit(44)</t>
  </si>
  <si>
    <t>Unit(45)</t>
  </si>
  <si>
    <t>Unit(46)</t>
  </si>
  <si>
    <t>Unit(47)</t>
  </si>
  <si>
    <t>Unit(48)</t>
  </si>
  <si>
    <t>Unit(49)</t>
  </si>
  <si>
    <t>Unit(50)</t>
  </si>
  <si>
    <t>REPLACE BROKEN TILE BY TOILET</t>
  </si>
  <si>
    <t>REPLACE WEATHER PROOVING MINOR DECAY</t>
  </si>
  <si>
    <t>REPLACE TUB STOP</t>
  </si>
  <si>
    <t>REPLACE DECK PLYWOOD AND MEMBRANE</t>
  </si>
  <si>
    <t>REPLACE PLYWOOD AND MEMBRANE</t>
  </si>
  <si>
    <t>REPLACE THE DECK MEMBRANE AND PLYWOOD</t>
  </si>
  <si>
    <t xml:space="preserve">REPLACE PLYWOOD AND WEATHERPROOFING </t>
  </si>
  <si>
    <t xml:space="preserve">RECAULK </t>
  </si>
  <si>
    <t xml:space="preserve">REPLACE WEATHER PROOFING </t>
  </si>
  <si>
    <t>CAULK</t>
  </si>
  <si>
    <t>12A</t>
  </si>
  <si>
    <t>REPAIR SPRAYER</t>
  </si>
  <si>
    <t>12B</t>
  </si>
  <si>
    <t xml:space="preserve">REPLACE PLYWOOD AND WEATHER PROOFING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</si>
</sst>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u/>
      <sz val="10"/>
      <name val="Arial"/>
      <family val="2"/>
    </font>
    <font>
      <u/>
      <sz val="10"/>
      <color indexed="8"/>
      <name val="Tahoma"/>
      <family val="2"/>
    </font>
    <font>
      <sz val="10"/>
      <name val="Tahoma"/>
      <family val="2"/>
    </font>
    <font>
      <b/>
      <sz val="9"/>
      <color indexed="8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0"/>
      <color theme="0"/>
      <name val="Arial"/>
      <family val="2"/>
    </font>
    <font>
      <b/>
      <u/>
      <sz val="10"/>
      <color theme="1" tint="0.34998626667073579"/>
      <name val="Arial"/>
      <family val="2"/>
    </font>
    <font>
      <b/>
      <sz val="10"/>
      <color theme="1"/>
      <name val="Tahoma"/>
      <family val="2"/>
    </font>
    <font>
      <b/>
      <sz val="11"/>
      <color theme="1"/>
      <name val="Arial"/>
      <family val="2"/>
    </font>
    <font>
      <sz val="9"/>
      <color rgb="FF000000"/>
      <name val="Verdana"/>
      <family val="2"/>
    </font>
    <font>
      <sz val="11"/>
      <color rgb="FFFF0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9"/>
      <color rgb="FF0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164" fontId="4" fillId="0" borderId="0" xfId="0" applyNumberFormat="1" applyFont="1" applyAlignment="1">
      <alignment horizontal="center"/>
    </xf>
    <xf numFmtId="0" fontId="7" fillId="0" borderId="0" xfId="0" applyFont="1"/>
    <xf numFmtId="0" fontId="2" fillId="0" borderId="0" xfId="0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8" fillId="0" borderId="0" xfId="0" applyFont="1"/>
    <xf numFmtId="0" fontId="0" fillId="0" borderId="0" xfId="0" applyAlignment="1">
      <alignment horizontal="center"/>
    </xf>
    <xf numFmtId="0" fontId="10" fillId="0" borderId="0" xfId="0" applyFont="1"/>
    <xf numFmtId="0" fontId="11" fillId="0" borderId="0" xfId="0" applyFont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0" borderId="3" xfId="0" applyFont="1" applyBorder="1"/>
    <xf numFmtId="164" fontId="6" fillId="0" borderId="4" xfId="0" applyNumberFormat="1" applyFont="1" applyBorder="1" applyAlignment="1">
      <alignment horizontal="center"/>
    </xf>
    <xf numFmtId="0" fontId="7" fillId="0" borderId="4" xfId="0" applyFont="1" applyBorder="1"/>
    <xf numFmtId="0" fontId="0" fillId="0" borderId="5" xfId="0" applyBorder="1"/>
    <xf numFmtId="0" fontId="12" fillId="0" borderId="6" xfId="0" applyFont="1" applyBorder="1" applyAlignment="1">
      <alignment horizontal="left"/>
    </xf>
    <xf numFmtId="0" fontId="0" fillId="0" borderId="7" xfId="0" applyBorder="1"/>
    <xf numFmtId="0" fontId="12" fillId="0" borderId="6" xfId="0" applyFont="1" applyBorder="1"/>
    <xf numFmtId="0" fontId="2" fillId="0" borderId="6" xfId="0" applyFont="1" applyBorder="1"/>
    <xf numFmtId="164" fontId="13" fillId="0" borderId="0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0" fillId="0" borderId="9" xfId="0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0" fontId="0" fillId="0" borderId="10" xfId="0" applyBorder="1"/>
    <xf numFmtId="164" fontId="6" fillId="0" borderId="0" xfId="0" applyNumberFormat="1" applyFont="1" applyBorder="1" applyAlignment="1">
      <alignment horizontal="center"/>
    </xf>
    <xf numFmtId="165" fontId="8" fillId="0" borderId="0" xfId="1" applyNumberFormat="1" applyFont="1" applyBorder="1" applyAlignment="1">
      <alignment horizontal="center"/>
    </xf>
    <xf numFmtId="0" fontId="2" fillId="0" borderId="8" xfId="0" applyFont="1" applyBorder="1"/>
    <xf numFmtId="0" fontId="2" fillId="0" borderId="6" xfId="0" applyFont="1" applyBorder="1" applyAlignment="1">
      <alignment horizontal="left"/>
    </xf>
    <xf numFmtId="0" fontId="9" fillId="0" borderId="8" xfId="0" applyFont="1" applyBorder="1"/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9" xfId="0" applyBorder="1"/>
    <xf numFmtId="0" fontId="2" fillId="0" borderId="0" xfId="0" applyFont="1" applyBorder="1" applyAlignment="1">
      <alignment horizontal="left"/>
    </xf>
    <xf numFmtId="0" fontId="9" fillId="0" borderId="11" xfId="0" applyFont="1" applyBorder="1"/>
    <xf numFmtId="0" fontId="0" fillId="4" borderId="2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12" fillId="0" borderId="0" xfId="0" applyFont="1" applyBorder="1"/>
    <xf numFmtId="0" fontId="5" fillId="0" borderId="6" xfId="0" applyFont="1" applyBorder="1"/>
    <xf numFmtId="0" fontId="5" fillId="0" borderId="6" xfId="0" applyFont="1" applyBorder="1" applyAlignment="1">
      <alignment horizontal="left"/>
    </xf>
    <xf numFmtId="0" fontId="0" fillId="0" borderId="8" xfId="0" applyBorder="1"/>
    <xf numFmtId="164" fontId="6" fillId="0" borderId="9" xfId="0" applyNumberFormat="1" applyFont="1" applyBorder="1" applyAlignment="1">
      <alignment horizontal="center"/>
    </xf>
    <xf numFmtId="0" fontId="9" fillId="0" borderId="13" xfId="0" applyFont="1" applyBorder="1"/>
    <xf numFmtId="164" fontId="13" fillId="0" borderId="14" xfId="0" applyNumberFormat="1" applyFont="1" applyFill="1" applyBorder="1" applyAlignment="1">
      <alignment horizontal="center"/>
    </xf>
    <xf numFmtId="0" fontId="16" fillId="3" borderId="0" xfId="0" applyFont="1" applyFill="1" applyAlignment="1">
      <alignment horizontal="center" vertical="top"/>
    </xf>
    <xf numFmtId="16" fontId="17" fillId="5" borderId="0" xfId="0" applyNumberFormat="1" applyFont="1" applyFill="1" applyAlignment="1">
      <alignment horizontal="center" vertical="top"/>
    </xf>
    <xf numFmtId="16" fontId="17" fillId="2" borderId="0" xfId="0" applyNumberFormat="1" applyFont="1" applyFill="1" applyAlignment="1">
      <alignment horizontal="center" vertical="top"/>
    </xf>
    <xf numFmtId="164" fontId="18" fillId="0" borderId="0" xfId="1" applyNumberFormat="1" applyFont="1" applyBorder="1" applyAlignment="1">
      <alignment horizontal="center"/>
    </xf>
    <xf numFmtId="164" fontId="18" fillId="0" borderId="1" xfId="1" applyNumberFormat="1" applyFont="1" applyBorder="1" applyAlignment="1">
      <alignment horizontal="center"/>
    </xf>
    <xf numFmtId="0" fontId="19" fillId="0" borderId="1" xfId="0" applyFont="1" applyBorder="1"/>
    <xf numFmtId="0" fontId="3" fillId="0" borderId="0" xfId="0" applyFont="1" applyFill="1" applyBorder="1" applyAlignment="1">
      <alignment horizontal="center"/>
    </xf>
    <xf numFmtId="0" fontId="20" fillId="0" borderId="0" xfId="0" applyFont="1" applyAlignment="1">
      <alignment horizontal="justify" vertical="center"/>
    </xf>
    <xf numFmtId="0" fontId="3" fillId="0" borderId="1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6" borderId="15" xfId="0" applyFont="1" applyFill="1" applyBorder="1" applyAlignment="1">
      <alignment horizontal="center" vertical="top"/>
    </xf>
    <xf numFmtId="0" fontId="14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center"/>
    </xf>
  </cellXfs>
  <cellStyles count="2">
    <cellStyle name="Currency" xfId="1" builtinId="4"/>
    <cellStyle name="Normal" xfId="0" builtinId="0"/>
  </cellStyles>
  <dxfs count="1415"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 tint="0.34998626667073579"/>
      </font>
      <fill>
        <patternFill>
          <bgColor rgb="FFFFC000"/>
        </patternFill>
      </fill>
    </dxf>
    <dxf>
      <font>
        <b/>
        <i val="0"/>
        <color theme="1" tint="0.34998626667073579"/>
      </font>
      <fill>
        <patternFill>
          <bgColor rgb="FFFFFF00"/>
        </patternFill>
      </fill>
    </dxf>
    <dxf>
      <font>
        <b/>
        <i val="0"/>
        <color theme="1" tint="0.34998626667073579"/>
      </font>
      <fill>
        <patternFill>
          <bgColor theme="3" tint="0.59996337778862885"/>
        </patternFill>
      </fill>
    </dxf>
  </dxfs>
  <tableStyles count="0" defaultTableStyle="TableStyleMedium2" defaultPivotStyle="PivotStyleLight16"/>
  <colors>
    <mruColors>
      <color rgb="FFFFFF66"/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Cost of Repairs</a:t>
            </a:r>
          </a:p>
        </c:rich>
      </c:tx>
      <c:layout/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747355778388661"/>
          <c:y val="0.15177519170397821"/>
          <c:w val="0.65988429571303664"/>
          <c:h val="0.7094287693205017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'Cost of Interior Repairs'!$A$12</c:f>
              <c:strCache>
                <c:ptCount val="1"/>
                <c:pt idx="0">
                  <c:v>Total Cost of repairs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cat>
            <c:strRef>
              <c:f>'Cost of Interior Repairs'!$B$6:$D$6</c:f>
              <c:strCache>
                <c:ptCount val="3"/>
                <c:pt idx="0">
                  <c:v>Immediate Costs</c:v>
                </c:pt>
                <c:pt idx="1">
                  <c:v>2-3 years</c:v>
                </c:pt>
                <c:pt idx="2">
                  <c:v>4-6 years</c:v>
                </c:pt>
              </c:strCache>
            </c:strRef>
          </c:cat>
          <c:val>
            <c:numRef>
              <c:f>'Cost of Interior Repairs'!$B$12:$D$12</c:f>
              <c:numCache>
                <c:formatCode>"$"#,##0</c:formatCode>
                <c:ptCount val="3"/>
                <c:pt idx="0">
                  <c:v>11450</c:v>
                </c:pt>
                <c:pt idx="1">
                  <c:v>4200</c:v>
                </c:pt>
                <c:pt idx="2">
                  <c:v>8400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353472"/>
        <c:axId val="93355008"/>
        <c:axId val="101326848"/>
      </c:bar3DChart>
      <c:catAx>
        <c:axId val="9335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93355008"/>
        <c:crosses val="autoZero"/>
        <c:auto val="1"/>
        <c:lblAlgn val="ctr"/>
        <c:lblOffset val="100"/>
        <c:noMultiLvlLbl val="0"/>
      </c:catAx>
      <c:valAx>
        <c:axId val="9335500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93353472"/>
        <c:crosses val="autoZero"/>
        <c:crossBetween val="between"/>
      </c:valAx>
      <c:serAx>
        <c:axId val="101326848"/>
        <c:scaling>
          <c:orientation val="minMax"/>
        </c:scaling>
        <c:delete val="1"/>
        <c:axPos val="b"/>
        <c:majorTickMark val="out"/>
        <c:minorTickMark val="none"/>
        <c:tickLblPos val="none"/>
        <c:crossAx val="93355008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232410</xdr:colOff>
      <xdr:row>13</xdr:row>
      <xdr:rowOff>120015</xdr:rowOff>
    </xdr:from>
    <xdr:to>
      <xdr:col>4</xdr:col>
      <xdr:colOff>209550</xdr:colOff>
      <xdr:row>29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13"/>
  <sheetViews>
    <sheetView showGridLines="0" topLeftCell="A3" workbookViewId="0">
      <selection activeCell="B39" sqref="B39"/>
    </sheetView>
  </sheetViews>
  <sheetFormatPr defaultRowHeight="15" x14ac:dyDescent="0.25"/>
  <cols>
    <col min="1" max="1" width="25.42578125" customWidth="1"/>
    <col min="2" max="4" width="16.5703125" customWidth="1"/>
    <col min="5" max="5" width="19.140625" customWidth="1"/>
  </cols>
  <sheetData>
    <row r="1" spans="1:5" x14ac:dyDescent="0.25">
      <c r="A1" t="s">
        <v>39</v>
      </c>
      <c r="B1" s="42">
        <v>50</v>
      </c>
    </row>
    <row r="2" spans="1:5" x14ac:dyDescent="0.25">
      <c r="A2" t="s">
        <v>40</v>
      </c>
      <c r="B2" s="42">
        <v>50</v>
      </c>
    </row>
    <row r="4" spans="1:5" x14ac:dyDescent="0.25">
      <c r="A4" s="11"/>
      <c r="B4" s="12" t="s">
        <v>6</v>
      </c>
      <c r="C4" s="12"/>
      <c r="D4" s="12"/>
      <c r="E4" s="11"/>
    </row>
    <row r="6" spans="1:5" x14ac:dyDescent="0.25">
      <c r="A6" s="6"/>
      <c r="B6" s="51" t="s">
        <v>7</v>
      </c>
      <c r="C6" s="52" t="s">
        <v>57</v>
      </c>
      <c r="D6" s="53" t="s">
        <v>58</v>
      </c>
    </row>
    <row r="7" spans="1:5" x14ac:dyDescent="0.25">
      <c r="A7" t="s">
        <v>1</v>
      </c>
      <c r="B7" s="54">
        <f>SUM('Summary Data'!B3:B52)/($B$2/$B$1)</f>
        <v>5400</v>
      </c>
      <c r="C7" s="54">
        <f>SUM('Summary Data'!C3:C52)/($B$2/$B$1)</f>
        <v>2200</v>
      </c>
      <c r="D7" s="54">
        <f>SUM('Summary Data'!D3:D52)/($B$2/$B$1)</f>
        <v>8400</v>
      </c>
    </row>
    <row r="8" spans="1:5" x14ac:dyDescent="0.25">
      <c r="A8" t="s">
        <v>3</v>
      </c>
      <c r="B8" s="54">
        <f>SUM('Summary Data'!E3:E52)/($B$2/$B$1)</f>
        <v>50</v>
      </c>
      <c r="C8" s="54">
        <f>SUM('Summary Data'!F3:F52)/($B$2/$B$1)</f>
        <v>2000</v>
      </c>
      <c r="D8" s="54">
        <f>SUM('Summary Data'!G3:G52)/($B$2/$B$1)</f>
        <v>0</v>
      </c>
    </row>
    <row r="9" spans="1:5" x14ac:dyDescent="0.25">
      <c r="A9" t="s">
        <v>4</v>
      </c>
      <c r="B9" s="54">
        <f>SUM('Summary Data'!H3:H52)/($B$2/$B$1)</f>
        <v>700</v>
      </c>
      <c r="C9" s="54">
        <f>SUM('Summary Data'!I3:I52)/($B$2/$B$1)</f>
        <v>0</v>
      </c>
      <c r="D9" s="54">
        <f>SUM('Summary Data'!J3:J52)/($B$2/$B$1)</f>
        <v>0</v>
      </c>
    </row>
    <row r="10" spans="1:5" x14ac:dyDescent="0.25">
      <c r="A10" t="s">
        <v>66</v>
      </c>
      <c r="B10" s="54">
        <f>SUM('Summary Data'!K3:K52)/($B$2/$B$1)</f>
        <v>5300</v>
      </c>
      <c r="C10" s="54">
        <f>SUM('Summary Data'!L3:L52)/($B$2/$B$1)</f>
        <v>0</v>
      </c>
      <c r="D10" s="54">
        <f>SUM('Summary Data'!M3:M52)/($B$2/$B$1)</f>
        <v>0</v>
      </c>
    </row>
    <row r="11" spans="1:5" x14ac:dyDescent="0.25">
      <c r="B11" s="54"/>
      <c r="C11" s="54"/>
      <c r="D11" s="54"/>
    </row>
    <row r="12" spans="1:5" ht="15.75" thickBot="1" x14ac:dyDescent="0.3">
      <c r="A12" s="56" t="s">
        <v>9</v>
      </c>
      <c r="B12" s="55">
        <f>SUM(B7:B11)</f>
        <v>11450</v>
      </c>
      <c r="C12" s="55">
        <f>SUM(C7:C11)</f>
        <v>4200</v>
      </c>
      <c r="D12" s="55">
        <f>SUM(D7:D11)</f>
        <v>8400</v>
      </c>
    </row>
    <row r="13" spans="1:5" ht="15.75" thickTop="1" x14ac:dyDescent="0.25"/>
  </sheetData>
  <sheetProtection password="C33D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681"/>
  <sheetViews>
    <sheetView workbookViewId="0">
      <pane ySplit="2" topLeftCell="A40" activePane="bottomLeft" state="frozen"/>
      <selection activeCell="K48" sqref="K48"/>
      <selection pane="bottomLeft" activeCell="T68" sqref="Q68:T7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43</v>
      </c>
      <c r="C11" s="13" t="str">
        <f>VLOOKUP(B11,Formulas!$A$2:$B$7,2,FALSE)</f>
        <v>Ok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43</v>
      </c>
      <c r="C12" s="13" t="str">
        <f>VLOOKUP(B12,Formulas!$A$2:$B$7,2,FALSE)</f>
        <v>Ok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SUMIF($C$4:$C$12,Formulas!$B$3,'Unit(8)'!$D$4:$D$12)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SUMIF($C$4:$C$12,Formulas!$B$4,'Unit(8)'!$D$4:$D$12)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SUMIF($C$19:$C$28,Formulas!B3,'Unit(8)'!$D$19:$D$28)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SUMIF($C$19:$C$28,Formulas!B4,'Unit(8)'!$D$19:$D$28)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SUMIF($C$35:$C$42,Formulas!$B$3,'Unit(8)'!$D$35:$D$42)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SUMIF($C$35:$C$42,Formulas!$B$4,'Unit(8)'!$D$35:$D$42)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SUMIF($C$49:$C$55,Formulas!$B$3,'Unit(8)'!$D$49:$D$55)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SUMIF($C$49:$C$55,Formulas!$B$4,'Unit(8)'!$D$49:$D$55)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SUMIF($C$62,Formulas!$B$3,'Unit(8)'!$D$62)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SUMIF($C$62,Formulas!$B$4,'Unit(8)'!$D$62)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160" priority="27" stopIfTrue="1" operator="between">
      <formula>8</formula>
      <formula>30</formula>
    </cfRule>
  </conditionalFormatting>
  <conditionalFormatting sqref="D67">
    <cfRule type="cellIs" dxfId="1159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6A9E14E-C116-412C-A5A3-0358EA33604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9AFF12C7-B116-4DBB-8519-A940304FFD9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2C1EEA4F-FAB5-4255-BD76-12A7E6855B6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C02EC4A1-B626-4098-991E-94C3AFF5D78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F6D7C156-3BE3-4C6D-83C6-C3E6AC5B052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FA75D928-6DB3-40A8-A578-DC8D7616D5E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CC21F367-32AC-44CA-AA0C-673985D96DC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2F809586-BCC8-4D1A-B2B2-E669935B8E9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E9546693-E538-4828-9AB7-D1358C90370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DD7FC81F-3ACA-41C3-BC01-950E0940EF8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5A3F174B-D4CA-4D5F-8475-F6EF50BFD8B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A77C7141-A510-429C-AB7A-8F8CD7AE443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51B433C9-AF40-4EF6-947C-FB544BB5B1F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14D10FD-7FB7-4481-9F4C-E18A1FA5B20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BD781525-4D69-4BA7-B9CF-B1461CCE6E4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638199AF-B93B-4CA0-B0FD-D775B4B56F2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CEAF6B95-351D-46A6-BFD6-1AB84AAB72C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AF8E3A0D-9192-459E-B100-E8A16891C65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C21BE7D7-FF7C-4C8F-BBF4-6C2A16777CF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CFB92BC1-8A29-4AEF-A52C-CFB4128801E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8CCD41CC-5A0C-4907-82AE-A038232BE75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94F74B3E-4EEF-4B28-8A81-8C83D1D7976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AFC7C27A-EE66-469F-B76A-AB65DFFCFBA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9C103634-3886-4829-862F-19B67729089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250E9CA3-AF98-44AD-AEF1-D97A693B16B0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2681"/>
  <sheetViews>
    <sheetView workbookViewId="0">
      <pane ySplit="2" topLeftCell="A48" activePane="bottomLeft" state="frozen"/>
      <selection activeCell="K48" sqref="K48"/>
      <selection pane="bottomLeft" activeCell="A70" sqref="A70:C7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SUMIF($C$4:$C$12,Formulas!$B$3,'Unit(9)'!$D$4:$D$12)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SUMIF($C$4:$C$12,Formulas!$B$4,'Unit(9)'!$D$4:$D$12)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SUMIF($C$19:$C$28,Formulas!B3,'Unit(9)'!$D$19:$D$28)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SUMIF($C$19:$C$28,Formulas!B4,'Unit(9)'!$D$19:$D$28)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SUMIF($C$35:$C$42,Formulas!$B$3,'Unit(9)'!$D$35:$D$42)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SUMIF($C$35:$C$42,Formulas!$B$4,'Unit(9)'!$D$35:$D$42)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SUMIF($C$49:$C$55,Formulas!$B$3,'Unit(9)'!$D$49:$D$55)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SUMIF($C$49:$C$55,Formulas!$B$4,'Unit(9)'!$D$49:$D$55)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SUMIF($C$62,Formulas!$B$3,'Unit(9)'!$D$62)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133" priority="27" stopIfTrue="1" operator="between">
      <formula>8</formula>
      <formula>30</formula>
    </cfRule>
  </conditionalFormatting>
  <conditionalFormatting sqref="D67">
    <cfRule type="cellIs" dxfId="1132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9D7D4A2-45F0-4409-B8AC-25747D63518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9E3CA79-9AAA-40DF-B74A-1E57EE3BC90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428F94E3-F331-4CF3-B719-E8CD9A656C5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AE4C315A-B602-4FF5-B776-EC0D78DE0DD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C8E00D82-CC76-40AD-8122-920BFDEB56F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3111851B-94AD-4E80-9B9A-41C1742A34D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26820206-284F-4690-A5D8-24FF02B7278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702687A6-4448-4E7F-A50D-5DBDE294677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1C61B3D0-468C-4DEF-8297-EAB642B2DBD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2B471CC5-172C-4CBD-BCD0-DEB20447392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1E9DC7CE-83F0-4307-A875-6E005067220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0DBD9349-E910-4979-A5B1-7F79C4BDAD3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DE5929B1-84D8-43A5-BEED-9567A749837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E4BEA270-FF46-41FD-9729-8EE021166DF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29E4EC49-1507-4AFE-A3B0-DB8A9EB5DD4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1483AC76-E3F0-4E90-86A3-EC582632E0C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435BF855-6D8F-4124-9EC3-7CE0117154D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9A18E66-3E69-4E5A-AB29-C3F1878E140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A89F138C-5A92-4F46-A735-125266C2507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E6064A9F-D9D7-49FF-ACEE-B1C6C7D4F7E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2EAE47D5-9BD5-4173-8B4C-22551D91B9C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F3D12D55-C3DD-498E-91DE-26AECBAB65C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E94B3BD-40EC-4CAB-858A-CAF72575403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28135DAC-8935-4BD8-BA12-2A00A36E74B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7085A9AE-93C4-47B6-958B-2BDDA41F312A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2681"/>
  <sheetViews>
    <sheetView topLeftCell="B1" workbookViewId="0">
      <pane ySplit="2" topLeftCell="A40" activePane="bottomLeft" state="frozen"/>
      <selection activeCell="K48" sqref="K48"/>
      <selection pane="bottomLeft" activeCell="A70" sqref="A70:C7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8</v>
      </c>
      <c r="D1" s="2"/>
      <c r="E1" s="3"/>
      <c r="F1" s="2"/>
      <c r="G1" s="4"/>
    </row>
    <row r="2" spans="1:7" ht="16.5" customHeight="1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SUMIF($C$4:$C$12,Formulas!$B$3,'Unit(10)'!$D$4:$D$12)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SUMIF($C$4:$C$12,Formulas!$B$4,'Unit(10)'!$D$4:$D$12)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SUMIF($C$19:$C$28,Formulas!B3,'Unit(10)'!$D$19:$D$28)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SUMIF($C$19:$C$28,Formulas!B4,'Unit(10)'!$D$19:$D$28)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SUMIF($C$35:$C$42,Formulas!$B$3,'Unit(10)'!$D$35:$D$42)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SUMIF($C$35:$C$42,Formulas!$B$4,'Unit(10)'!$D$35:$D$42)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187</v>
      </c>
      <c r="B49" s="43" t="s">
        <v>41</v>
      </c>
      <c r="C49" s="13" t="str">
        <f>VLOOKUP(B49,Formulas!$A$2:$B$7,2,FALSE)</f>
        <v>Replace Immediately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SUMIF($C$49:$C$55,Formulas!$B$3,'Unit(10)'!$D$49:$D$55)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SUMIF($C$49:$C$55,Formulas!$B$4,'Unit(10)'!$D$49:$D$55)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>
        <v>4</v>
      </c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1000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SUMIF($C$62,Formulas!$B$3,'Unit(10)'!$D$62)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106" priority="27" stopIfTrue="1" operator="between">
      <formula>8</formula>
      <formula>30</formula>
    </cfRule>
  </conditionalFormatting>
  <conditionalFormatting sqref="D67">
    <cfRule type="cellIs" dxfId="1105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6C4155F-19A2-4C37-A52B-58CB662B6B5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642D40C2-8074-4F52-8BAB-A273CB233FF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006C23D0-FF38-43B1-922C-F9DE10A45A4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29D869BF-56FE-4120-BDA2-6F405399CCC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B7BF6BC2-00C0-43C2-8836-2C2F9F4DDB1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521B4D93-E308-43B8-B693-9214A9182E4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8FA0463E-FF42-4190-9152-4B1DF6DF587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9B5A13E8-F188-4E1F-A81B-CDEA418A964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53C712ED-FBC3-406E-80BA-565515EBE43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39C6A6F4-A315-47D9-ABB2-16FAAE734B4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F3532443-8756-4B21-ADE3-90F94A51CB7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A9383579-0890-4498-95AB-5D5F23E22CB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A38A263C-1D13-48D3-ADD3-97FC53F52B1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293ABCA1-CBEB-40A5-BBE8-BAB4B2ED674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C621C3D0-3CAE-4E1B-90BD-0FCB25F4C4C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BC4B853B-D91A-4C93-A06B-E1D83DEA88D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7BAEEBF6-1510-437E-B745-78736753619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809EC660-905D-45E0-8C84-5BCFCBDA556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033DA8E4-874C-44DC-B246-8BB90CD1587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09E6BE5F-747D-485D-B88E-2058BE4A2AB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AF441F38-6677-45A2-8E6F-C80D58063C6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371726E9-77A6-45ED-8B4E-5E7ACA86F99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285531BB-1209-469F-9798-F94F797FC34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E4CAD00A-0087-4A95-8746-6839F2F1688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142378A5-0DBD-48E9-A3FC-23E276652CC9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681"/>
  <sheetViews>
    <sheetView workbookViewId="0">
      <pane ySplit="2" topLeftCell="A50" activePane="bottomLeft" state="frozen"/>
      <selection activeCell="K48" sqref="K48"/>
      <selection pane="bottomLeft" activeCell="H84" sqref="H84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5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SUMIF($C$4:$C$12,Formulas!$B$3,'Unit(11)'!$D$4:$D$12)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SUMIF($C$4:$C$12,Formulas!$B$4,'Unit(11)'!$D$4:$D$12)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SUMIF($C$19:$C$28,Formulas!B3,'Unit(11)'!$D$19:$D$28)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SUMIF($C$19:$C$28,Formulas!B4,'Unit(11)'!$D$19:$D$28)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SUMIF($C$35:$C$42,Formulas!$B$3,'Unit(11)'!$D$35:$D$42)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SUMIF($C$35:$C$42,Formulas!$B$4,'Unit(11)'!$D$35:$D$42)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188</v>
      </c>
      <c r="B49" s="43" t="s">
        <v>41</v>
      </c>
      <c r="C49" s="13" t="str">
        <f>VLOOKUP(B49,Formulas!$A$2:$B$7,2,FALSE)</f>
        <v>Replace Immediately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SUMIF($C$49:$C$55,Formulas!$B$3,'Unit(11)'!$D$49:$D$55)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SUMIF($C$49:$C$55,Formulas!$B$4,'Unit(11)'!$D$49:$D$55)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500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SUMIF($C$62,Formulas!$B$3,'Unit(11)'!$D$62)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079" priority="27" stopIfTrue="1" operator="between">
      <formula>8</formula>
      <formula>30</formula>
    </cfRule>
  </conditionalFormatting>
  <conditionalFormatting sqref="D67">
    <cfRule type="cellIs" dxfId="1078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E1F71DA-7A63-4D0A-8ABB-CA948EB22CC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FCF458E8-ECD2-4339-8DA8-A1B60A8DF43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402652D0-A189-4D02-B5FA-5E50C7F3F1B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6A7965D2-6D62-4529-8D8F-724026BCBF2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B65704B-CBC5-48D2-857E-9A9E1552F31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90B8C9DB-6ED7-49BA-9987-060B13839AC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74491A58-5C0C-49B4-8879-8FC5011AEA7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6566B128-272E-4151-8E65-9B351A4A0E6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22CA04C8-AC30-4946-9614-467D7B05227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6501C012-8EDB-454B-8726-09644085ECF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67E7D1DB-DE5A-41A9-807C-EA9FC02324E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B1BDA64C-AE61-4CB9-9F34-F1E7F3926B2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A453F93B-FE46-4303-86E5-FDD3274F833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93EB9BCF-C031-4A46-A98B-778BE070FC8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D8F0963D-20F9-4E96-9E73-75F9597778B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2303FBA6-2A6A-4713-AF7B-1B1D28046B9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1B0246F-3DB9-4A0B-8467-F8199F9A18F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C2BC4692-EBA2-40D7-A854-AE6C1FA5EDA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F264A4F4-7B33-4F15-893C-E1BCCF26487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05935EEC-FAFA-4362-8022-BBCF8BF3392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89FA8EEA-0E7C-406D-B3DD-3C83CBA546D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3ECAFFDA-A6AA-4CF6-81C4-7245183A7A4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16D6D5DD-A94B-4CAC-BC93-E1F6B270585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2BE72E45-4FC9-43A1-919F-A9ED560C84F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DF91360B-1B5F-4254-84FC-9A256274AC82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2681"/>
  <sheetViews>
    <sheetView workbookViewId="0">
      <pane ySplit="2" topLeftCell="A45" activePane="bottomLeft" state="frozen"/>
      <selection activeCell="K48" sqref="K48"/>
      <selection pane="bottomLeft" activeCell="A70" sqref="A70:C7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9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>
        <v>4</v>
      </c>
      <c r="C4" s="13" t="str">
        <f>VLOOKUP(B4,Formulas!$A$2:$B$7,2,FALSE)</f>
        <v>Replace Next 4-6 Years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43</v>
      </c>
      <c r="C11" s="13" t="str">
        <f>VLOOKUP(B11,Formulas!$A$2:$B$7,2,FALSE)</f>
        <v>Ok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43</v>
      </c>
      <c r="C12" s="13" t="str">
        <f>VLOOKUP(B12,Formulas!$A$2:$B$7,2,FALSE)</f>
        <v>Ok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SUMIF($C$4:$C$12,Formulas!$B$3,'Unit(12)'!$D$4:$D$12)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SUMIF($C$4:$C$12,Formulas!$B$4,'Unit(12)'!$D$4:$D$12)</f>
        <v>2200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SUMIF($C$19:$C$28,Formulas!B3,'Unit(12)'!$D$19:$D$28)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SUMIF($C$19:$C$28,Formulas!B4,'Unit(12)'!$D$19:$D$28)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41</v>
      </c>
      <c r="C40" s="13" t="str">
        <f>VLOOKUP(B40,Formulas!$A$2:$B$7,2,FALSE)</f>
        <v>Replace Immediately</v>
      </c>
      <c r="D40" s="8">
        <v>100</v>
      </c>
      <c r="E40" s="23" t="s">
        <v>189</v>
      </c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100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SUMIF($C$35:$C$42,Formulas!$B$3,'Unit(12)'!$D$35:$D$42)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SUMIF($C$35:$C$42,Formulas!$B$4,'Unit(12)'!$D$35:$D$42)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188</v>
      </c>
      <c r="B49" s="43" t="s">
        <v>41</v>
      </c>
      <c r="C49" s="13" t="str">
        <f>VLOOKUP(B49,Formulas!$A$2:$B$7,2,FALSE)</f>
        <v>Replace Immediately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SUMIF($C$49:$C$55,Formulas!$B$3,'Unit(12)'!$D$49:$D$55)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SUMIF($C$49:$C$55,Formulas!$B$4,'Unit(12)'!$D$49:$D$55)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500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SUMIF($C$62,Formulas!$B$3,'Unit(12)'!$D$62)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2200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052" priority="27" stopIfTrue="1" operator="between">
      <formula>8</formula>
      <formula>30</formula>
    </cfRule>
  </conditionalFormatting>
  <conditionalFormatting sqref="D67">
    <cfRule type="cellIs" dxfId="1051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75824A0-B297-4488-B2B0-72F1414C671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2DF299D5-B146-46B1-9F3A-D3F4D2BFC2F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70DCB23F-A01B-4D8D-89E5-EF387542E7F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796F1BDC-7B24-40FB-8B32-BCD48A721F7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E3EFDA96-8259-4B7B-815E-77474348626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DC770C6C-E95F-4A37-B2C2-7E2A767FBD4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3E66C900-B466-4399-A9AF-93D88153EC8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DFE2D30-CA94-495A-98A2-18694EEFFBE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71A262F6-6140-47AE-B113-C1BAC9E6AA2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293B7092-839B-4F3C-BC66-BE234F633AA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03015DA9-E803-4D5F-B8D8-698C772E2C4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57C2E47D-AE29-498E-B4B2-D3650786BB1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61CF869F-9DFF-41BA-B0F5-ECFC3A6FD29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9551AA9A-CB68-44FB-9294-3EF90841569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CFC1938A-1CDC-4C0F-8067-2DE7BE0961D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2532310F-3FC6-4ADF-8248-1D37D908E7A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62F2D1A-82B9-4C2E-8C99-9BC671EED46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04272F25-2167-4D66-8DB5-D7566CD6C60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0BAC85EC-C80F-4868-B203-581C85FBBE5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52E6B712-B300-4FCA-AAC9-FFD2A774510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06B7865E-FEEE-4825-B1E0-AFFCF0590D9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A6682678-4D5C-44BC-AB76-CFBB758E30A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70637D6C-53EB-4CB3-A375-27DC540BE88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7E9F49A9-5A4B-4D7E-9CBE-B8A6736DC48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4717B9AA-B100-42FE-B979-0AFAA768B274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2681"/>
  <sheetViews>
    <sheetView workbookViewId="0">
      <pane ySplit="2" topLeftCell="A45" activePane="bottomLeft" state="frozen"/>
      <selection activeCell="K48" sqref="K48"/>
      <selection pane="bottomLeft" activeCell="H79" sqref="H79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10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41</v>
      </c>
      <c r="C5" s="13" t="str">
        <f>VLOOKUP(B5,Formulas!$A$2:$B$7,2,FALSE)</f>
        <v>Replace Immediately</v>
      </c>
      <c r="D5" s="8">
        <v>100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100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SUMIF($C$4:$C$12,Formulas!$B$3,'Unit(13)'!$D$4:$D$12)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SUMIF($C$4:$C$12,Formulas!$B$4,'Unit(13)'!$D$4:$D$12)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SUMIF($C$19:$C$28,Formulas!B3,'Unit(13)'!$D$19:$D$28)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SUMIF($C$19:$C$28,Formulas!B4,'Unit(13)'!$D$19:$D$28)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41</v>
      </c>
      <c r="C35" s="13" t="str">
        <f>VLOOKUP(B35,Formulas!$A$2:$B$7,2,FALSE)</f>
        <v>Replace Immediately</v>
      </c>
      <c r="D35" s="8">
        <v>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41</v>
      </c>
      <c r="C40" s="13" t="str">
        <f>VLOOKUP(B40,Formulas!$A$2:$B$7,2,FALSE)</f>
        <v>Replace Immediately</v>
      </c>
      <c r="D40" s="8">
        <v>100</v>
      </c>
      <c r="E40" s="23" t="s">
        <v>191</v>
      </c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600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SUMIF($C$35:$C$42,Formulas!$B$3,'Unit(13)'!$D$35:$D$42)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SUMIF($C$35:$C$42,Formulas!$B$4,'Unit(13)'!$D$35:$D$42)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190</v>
      </c>
      <c r="B49" s="43" t="s">
        <v>41</v>
      </c>
      <c r="C49" s="13" t="str">
        <f>VLOOKUP(B49,Formulas!$A$2:$B$7,2,FALSE)</f>
        <v>Replace Immediately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SUMIF($C$49:$C$55,Formulas!$B$3,'Unit(13)'!$D$49:$D$55)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SUMIF($C$49:$C$55,Formulas!$B$4,'Unit(13)'!$D$49:$D$55)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>
        <v>8</v>
      </c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1100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SUMIF($C$62,Formulas!$B$3,'Unit(13)'!$D$62)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1025" priority="27" stopIfTrue="1" operator="between">
      <formula>8</formula>
      <formula>30</formula>
    </cfRule>
  </conditionalFormatting>
  <conditionalFormatting sqref="D67">
    <cfRule type="cellIs" dxfId="1024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EBBF58-A7E3-4EC1-8C2A-7FB906A4003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2BF8F46A-5D55-4D5C-AB46-18C72B4141A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E18C91EB-83ED-485F-A97D-6EC94CBEB9A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2889C766-4E94-4F84-BD42-5A0A9E00048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1862C967-A322-4255-A1B3-8A5EDE9C841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F675918B-F0F3-44B3-BAD0-AD773AA349E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D2516749-582F-4A8E-A913-F94DC5F081A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2FC7E708-701D-448A-8178-D28E7AD4CC2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7252FD28-120F-4EB3-9806-77393610095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FD0D21B0-ED79-4D88-9D1B-6E3F18D1493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4C44316F-4B55-4066-BDED-00D13F0CAB9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C16004F8-175C-403C-987A-66AB79EF460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402DB349-F43B-469C-BDF9-C46D95D62D8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71980001-1728-410C-978D-7A2F323EEF1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AE2E76DC-EB5A-4096-95AF-79EAD4DCBCA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59F77AE7-2E17-4C6E-BA27-705EB0D87E9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E6373201-74A2-4D5E-95FA-3196509087D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FFC0482-2D3A-484C-8707-E9FC2F23A0D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2AC2E824-3D80-4D62-8611-AC109CE5C34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08F890E6-B916-408B-9232-52DEDA71D91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A44E9C74-F4F6-41B6-A903-91869639FAE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C67CE861-F551-46FC-B53F-9C1B65673EE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6B1F9A0-E7CA-49F9-B322-92F7C3AE0AA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E2DECC20-DA4F-4E57-85EF-F37464D7F31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E0BF4BA7-C305-4B7B-8302-B8A494B4E781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681"/>
  <sheetViews>
    <sheetView workbookViewId="0">
      <pane ySplit="2" topLeftCell="A3" activePane="bottomLeft" state="frozen"/>
      <selection activeCell="K48" sqref="K48"/>
      <selection pane="bottomLeft" activeCell="E64" sqref="E64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 t="s">
        <v>192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41</v>
      </c>
      <c r="C4" s="13" t="str">
        <f>VLOOKUP(B4,Formulas!$A$2:$B$7,2,FALSE)</f>
        <v>Replace Immediately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2200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SUMIF($C$4:$C$12,Formulas!$B$3,'Unit(14)'!$D$4:$D$12)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SUMIF($C$4:$C$12,Formulas!$B$4,'Unit(14)'!$D$4:$D$12)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41</v>
      </c>
      <c r="C24" s="13" t="str">
        <f>VLOOKUP(B24,Formulas!$A$2:$B$7,2,FALSE)</f>
        <v>Replace Immediately</v>
      </c>
      <c r="D24" s="8">
        <v>50</v>
      </c>
      <c r="E24" s="23" t="s">
        <v>193</v>
      </c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50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SUMIF($C$19:$C$28,Formulas!B3,'Unit(14)'!$D$19:$D$28)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SUMIF($C$19:$C$28,Formulas!B4,'Unit(14)'!$D$19:$D$28)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SUMIF($C$35:$C$42,Formulas!$B$3,'Unit(14)'!$D$35:$D$42)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SUMIF($C$35:$C$42,Formulas!$B$4,'Unit(14)'!$D$35:$D$42)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SUMIF($C$49:$C$55,Formulas!$B$3,'Unit(14)'!$D$49:$D$55)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SUMIF($C$49:$C$55,Formulas!$B$4,'Unit(14)'!$D$49:$D$55)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SUMIF($C$62,Formulas!$B$3,'Unit(14)'!$D$62)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SUMIF($C$62,Formulas!$B$4,'Unit(14)'!$D$62)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SUM(C64,C57,C44,C30,C14,C16)</f>
        <v>2750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998" priority="27" stopIfTrue="1" operator="between">
      <formula>8</formula>
      <formula>30</formula>
    </cfRule>
  </conditionalFormatting>
  <conditionalFormatting sqref="D67">
    <cfRule type="cellIs" dxfId="997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CE68CE-36F1-4C58-B05A-356EC319766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AC510ECF-8098-4359-8F73-5CCB05C1632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C30C2F3A-AF81-4E70-AF9B-9CCA1233C0F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2A84CF85-7177-467D-BB6C-435FB2B096C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40EB898A-ABFA-4030-802B-94B4164D3F5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DEC5E910-1A3E-4D47-A5EB-E673A01E022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AD5453E9-D1F5-49F1-92C8-1CCE585219A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58CF1E15-FDBA-4325-BA21-8BE82106434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743CAAD7-5DD6-4604-9D76-5E9B5C7A431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663AB4C9-60F4-4AD1-9CCA-B41920BE487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D6742319-F676-472D-AC7F-6E6B9761B8F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D5545D9B-3BAB-4398-AF8F-E943A860B81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F21D311B-D084-4984-9EAA-39F298F24DE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AB82C338-D393-4395-B9B5-486403021BA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512C667E-2F9A-4F6D-9F28-A893E359E29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7DEEEB41-F3FC-465D-BC41-C18B3D9F5A8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46EFC217-F7A0-467F-B95D-A19271BE815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791C54DA-7EA5-44F8-B2F7-9C029D0F3E0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371916D0-D6AC-4CEE-BDFB-7B1E813E6D1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A18545E4-3652-4A27-A541-494F2B8E802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47B7778F-855D-4637-BACD-FFF6C702AFB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C7DC1FC1-E375-4B5B-9BC6-71A4D253295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AC8A6CD1-9779-46D8-A1AD-D0C91AF7761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4429B42F-703D-42F9-9642-53A893236F3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58909077-002B-4DD4-9353-6BE62FFBE6A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2681"/>
  <sheetViews>
    <sheetView workbookViewId="0">
      <pane ySplit="2" topLeftCell="A3" activePane="bottomLeft" state="frozen"/>
      <selection activeCell="K48" sqref="K48"/>
      <selection pane="bottomLeft" activeCell="E12" sqref="E12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 t="s">
        <v>194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SUMIF($C$4:$C$12,Formulas!$B$3,'Unit(15)'!$D$4:$D$12)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SUMIF($C$4:$C$12,Formulas!$B$4,'Unit(15)'!$D$4:$D$12)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SUMIF($C$19:$C$28,Formulas!B3,'Unit(15)'!$D$19:$D$28)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SUMIF($C$19:$C$28,Formulas!B4,'Unit(15)'!$D$19:$D$28)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SUMIF($C$35:$C$42,Formulas!$B$3,'Unit(15)'!$D$35:$D$42)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SUMIF($C$35:$C$42,Formulas!$B$4,'Unit(15)'!$D$35:$D$42)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195</v>
      </c>
      <c r="B49" s="43" t="s">
        <v>41</v>
      </c>
      <c r="C49" s="13" t="str">
        <f>VLOOKUP(B49,Formulas!$A$2:$B$7,2,FALSE)</f>
        <v>Replace Immediately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1500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SUMIF($C$49:$C$55,Formulas!$B$3,'Unit(15)'!$D$49:$D$55)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SUMIF($C$49:$C$55,Formulas!$B$4,'Unit(15)'!$D$49:$D$55)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SUMIF($C$62,Formulas!$B$3,'Unit(15)'!$D$62)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SUMIF($C$62,Formulas!$B$4,'Unit(15)'!$D$62)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1500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971" priority="27" stopIfTrue="1" operator="between">
      <formula>8</formula>
      <formula>30</formula>
    </cfRule>
  </conditionalFormatting>
  <conditionalFormatting sqref="D67">
    <cfRule type="cellIs" dxfId="970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E47CC72-C406-41E5-994B-875478E5E47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E2FE942D-1D75-47BC-AA5A-83F6851CD99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504EE692-564E-4BA4-9849-B53C6F77EC5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67F69F87-D003-4B61-A0AE-D55799B471E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8C739486-EB9E-4C37-9D5C-07522CC24CC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2F3914BA-D7C6-4FE2-8ADA-1A8448D6F96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887FEBA9-92A0-49A3-BE2B-0677D67928E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AC796F56-0564-4B36-AE2B-9C693E9C8BC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1233537E-3DA8-4503-AFE2-3C802C2F92E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FC76BFA0-8805-4DC0-8071-73DE8A39CB5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A402D65-3D71-4C04-84CD-AB1AFC243D6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3B18F066-E9DD-445E-ADF7-19F756E3246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B982D3F4-13B5-4A5E-88C6-02C94D3FADE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5FA64AE3-2BD3-47D8-B521-3996E24D69B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1D9E99D0-8223-43CE-B73C-9E564F2F586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6EAF8E5D-410B-4751-9898-A6DB58FC958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53913C79-BBA4-46C4-9FD9-D3BA7786CA0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19C9EC09-134C-4389-8B96-6AB50C93B58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04F5FB88-EC88-49E5-933C-ED7523877D7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718C5368-DF56-401F-9440-4329D8775FF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6F9DD783-9D99-4EC2-B7F2-93873B3B44F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81557702-C303-4285-9050-5780704D0AC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A5B614C-2A68-4525-8AF1-616404CC7BE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39BC4F2B-C6F9-4C0D-A221-120C18F54F6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89671C85-8AC6-452D-BAB0-16A8D5CAF439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SUMIF($C$4:$C$12,Formulas!$B$3,'Unit(16)'!$D$4:$D$12)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SUMIF($C$4:$C$12,Formulas!$B$4,'Unit(16)'!$D$4:$D$12)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SUMIF($C$19:$C$28,Formulas!B3,'Unit(16)'!$D$19:$D$28)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SUMIF($C$19:$C$28,Formulas!B4,'Unit(16)'!$D$19:$D$28)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SUMIF($C$35:$C$42,Formulas!$B$3,'Unit(16)'!$D$35:$D$42)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SUMIF($C$35:$C$42,Formulas!$B$4,'Unit(16)'!$D$35:$D$42)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SUMIF($C$49:$C$55,Formulas!$B$3,'Unit(16)'!$D$49:$D$55)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SUMIF($C$49:$C$55,Formulas!$B$4,'Unit(16)'!$D$49:$D$55)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SUMIF($C$62,Formulas!$B$3,'Unit(16)'!$D$62)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SUMIF($C$62,Formulas!$B$4,'Unit(16)'!$D$62)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944" priority="27" stopIfTrue="1" operator="between">
      <formula>8</formula>
      <formula>30</formula>
    </cfRule>
  </conditionalFormatting>
  <conditionalFormatting sqref="D67">
    <cfRule type="cellIs" dxfId="943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FF46304-7DD3-4F9C-A4E8-8A8E8C372F8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0B59C96C-A7C5-4D63-B8FF-149BA5D3A94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847F183B-75D7-4904-A6AF-CC112DB63D2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AE55F77C-6E69-4AB2-8B83-2254000B197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0DA7BB0F-58FF-4747-9A2D-2A5165D21BD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C37E6FAE-6A34-4240-B6E1-6C40690FD50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F0A4A28-DEBE-42DE-ADCB-D08AE5A7425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44581F16-CB8D-4B67-BA9C-D3939AF33EA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1A22ED87-58DE-4AD7-B748-D2CCDD911D9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90B364DC-0D39-46FA-A3A0-548F424E076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C4BB35A5-B961-4FE6-A213-695C55CD0FE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0486D607-3F12-4146-8FF4-8C97ABB116A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36D0FE4A-A9F4-4695-9E65-834D9DD18E7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5C9B9CD0-0DFF-4B6C-8E3B-F5912E2E0EB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EA5F37A7-A657-45F7-B4CC-26573C7DE2E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580477CB-1638-4AA6-B344-B8C26F650C5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2D2E8302-4D91-41A1-9056-1203AC212EA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C80E4F0E-5912-4335-BA5D-2E00BEBE50C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E0797B34-A8AA-4264-A1F8-69FDCEF7367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02736C2A-8540-4800-B07D-7121D8348EB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F8BC2EDD-E6E5-4EF6-B7AB-93E34FAB474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04F3FD7E-C634-4A95-A982-82DFB8DE504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B87339F-EF78-4BF2-94A9-033ECD5A183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CA250504-A489-4A41-ADD2-68E43306BB2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B91A71A0-B963-4EA5-AEC2-ADE9958BFFF6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SUMIF($C$4:$C$12,Formulas!$B$3,'Unit(17)'!$D$4:$D$12)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SUMIF($C$4:$C$12,Formulas!$B$4,'Unit(17)'!$D$4:$D$12)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SUMIF($C$19:$C$28,Formulas!B3,'Unit(17)'!$D$19:$D$28)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SUMIF($C$19:$C$28,Formulas!B4,'Unit(17)'!$D$19:$D$28)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SUMIF($C$35:$C$42,Formulas!$B$3,'Unit(17)'!$D$35:$D$42)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SUMIF($C$35:$C$42,Formulas!$B$4,'Unit(17)'!$D$35:$D$42)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SUMIF($C$49:$C$55,Formulas!$B$3,'Unit(17)'!$D$49:$D$55)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SUMIF($C$49:$C$55,Formulas!$B$4,'Unit(17)'!$D$49:$D$55)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SUMIF($C$62,Formulas!$B$3,'Unit(17)'!$D$62)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SUMIF($C$62,Formulas!$B$4,'Unit(17)'!$D$62)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917" priority="27" stopIfTrue="1" operator="between">
      <formula>8</formula>
      <formula>30</formula>
    </cfRule>
  </conditionalFormatting>
  <conditionalFormatting sqref="D67">
    <cfRule type="cellIs" dxfId="916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96FD5ED7-BD8B-4BE0-9A17-4DB3D1920F4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0B3154C1-D4BB-4880-9DB3-5D97EB7ADB0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FAF53879-A9EC-4403-8913-75CF5481F6F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797848DB-75BB-4492-BFF9-E3C86CBC716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EB63E0F-FC94-426D-A1FC-8CA1919AE95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5345BAA4-0CA7-44DD-8909-D4708270FCC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1E5B2FFD-B228-4B3F-9983-A977D7764E2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E2FAA1C6-6C10-4627-8D14-BDCCEC2DABD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BE4D1037-4346-422C-B57C-D217910BC6D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1D6B4FE5-F16D-4B17-85C5-041429805DA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1B1F8348-7E28-4B61-9620-2B4D332F128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B05DC11C-2EC0-4422-AA30-D589D743A3B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144FDAD8-B5D1-4B4B-843C-A5327061BFD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ED7CC713-3309-427A-8EC6-29EEB6DFE34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3A93925E-C494-4859-96A2-0ECCA831C27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9FB5856B-0E0D-4A72-B3AF-494A9814AC5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24B843FE-B746-414F-98D0-1E68106C0BC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71BB6D81-775E-4F37-84C7-E7B3BB5DA0B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CD671BE8-F842-420B-9BF6-F0D5C7251A9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73AE0D9A-F392-48CB-9C2D-CEC0C2EC7CB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E6897FC5-41EF-454E-9DD0-4215B039B49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C0539ACA-CE12-4EB7-A1CE-4638B70A63B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CB599B1-4B20-498D-9766-F16283B398E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2A071881-A841-4A28-B976-7C6135AAE62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B89F7763-B883-4120-9899-83AC2587D414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51"/>
  <sheetViews>
    <sheetView topLeftCell="B1" workbookViewId="0">
      <pane ySplit="1" topLeftCell="A2" activePane="bottomLeft" state="frozen"/>
      <selection pane="bottomLeft" activeCell="H10" sqref="H10"/>
    </sheetView>
  </sheetViews>
  <sheetFormatPr defaultRowHeight="15" x14ac:dyDescent="0.25"/>
  <cols>
    <col min="1" max="1" width="9.42578125" style="10" customWidth="1"/>
    <col min="2" max="2" width="9.42578125" style="64" customWidth="1"/>
    <col min="3" max="3" width="25.28515625" style="17" bestFit="1" customWidth="1"/>
    <col min="4" max="4" width="25.140625" customWidth="1"/>
    <col min="5" max="5" width="2.42578125" customWidth="1"/>
    <col min="6" max="6" width="21.42578125" customWidth="1"/>
    <col min="7" max="7" width="2.28515625" customWidth="1"/>
    <col min="8" max="8" width="21.85546875" customWidth="1"/>
    <col min="9" max="9" width="2.28515625" customWidth="1"/>
    <col min="10" max="10" width="21.85546875" customWidth="1"/>
    <col min="11" max="11" width="2.28515625" customWidth="1"/>
    <col min="12" max="12" width="21.85546875" customWidth="1"/>
    <col min="13" max="13" width="2.28515625" customWidth="1"/>
    <col min="14" max="14" width="21.85546875" customWidth="1"/>
    <col min="15" max="15" width="2.28515625" customWidth="1"/>
    <col min="16" max="16" width="21.85546875" customWidth="1"/>
    <col min="17" max="17" width="2" customWidth="1"/>
    <col min="18" max="18" width="21.85546875" customWidth="1"/>
  </cols>
  <sheetData>
    <row r="1" spans="1:18" x14ac:dyDescent="0.25">
      <c r="C1" s="15" t="s">
        <v>10</v>
      </c>
      <c r="D1" s="15" t="s">
        <v>56</v>
      </c>
      <c r="F1" s="15" t="s">
        <v>50</v>
      </c>
      <c r="H1" s="57" t="s">
        <v>51</v>
      </c>
      <c r="J1" s="57" t="s">
        <v>48</v>
      </c>
      <c r="L1" s="57" t="s">
        <v>49</v>
      </c>
      <c r="N1" s="57" t="s">
        <v>52</v>
      </c>
      <c r="P1" s="57" t="s">
        <v>53</v>
      </c>
      <c r="R1" s="57" t="s">
        <v>54</v>
      </c>
    </row>
    <row r="2" spans="1:18" x14ac:dyDescent="0.25">
      <c r="A2" s="58" t="s">
        <v>132</v>
      </c>
      <c r="B2" s="65">
        <f>'Unit(102)'!C1</f>
        <v>1</v>
      </c>
      <c r="C2" s="16">
        <f>'Unit(102)'!A62</f>
        <v>1</v>
      </c>
      <c r="D2" s="14" t="str">
        <f>'Unit(102)'!C62</f>
        <v>Ok</v>
      </c>
      <c r="F2" s="14" t="str">
        <f>'Unit(102)'!C21</f>
        <v>Ok</v>
      </c>
      <c r="H2" s="14" t="str">
        <f>'Unit(102)'!C22</f>
        <v>Ok</v>
      </c>
      <c r="J2" s="14" t="str">
        <f>'Unit(102)'!C27</f>
        <v>Ok</v>
      </c>
      <c r="L2" s="14" t="str">
        <f>'Unit(102)'!C4</f>
        <v>Replace Immediately</v>
      </c>
      <c r="N2" s="14" t="str">
        <f>'Unit(102)'!C28</f>
        <v>N/A</v>
      </c>
      <c r="P2" s="14" t="str">
        <f>'Unit(102)'!C11</f>
        <v>Ok</v>
      </c>
      <c r="R2" s="14" t="str">
        <f>'Unit(102)'!C12</f>
        <v>Ok</v>
      </c>
    </row>
    <row r="3" spans="1:18" x14ac:dyDescent="0.25">
      <c r="A3" s="58" t="s">
        <v>133</v>
      </c>
      <c r="B3" s="65">
        <f>'Unit(2)'!C1</f>
        <v>2</v>
      </c>
      <c r="C3" s="16">
        <f>'Unit(2)'!A62</f>
        <v>0</v>
      </c>
      <c r="D3" s="14" t="str">
        <f>'Unit(2)'!C62</f>
        <v>Ok</v>
      </c>
      <c r="F3" s="14" t="str">
        <f>'Unit(2)'!C21</f>
        <v>Ok</v>
      </c>
      <c r="H3" s="14" t="str">
        <f>'Unit(2)'!C22</f>
        <v>Ok</v>
      </c>
      <c r="J3" s="14" t="str">
        <f>'Unit(2)'!C27</f>
        <v>Ok</v>
      </c>
      <c r="L3" s="14" t="str">
        <f>'Unit(2)'!C4</f>
        <v>Replace Next 4-6 Years</v>
      </c>
      <c r="N3" s="14" t="str">
        <f>'Unit(2)'!C28</f>
        <v>N/A</v>
      </c>
      <c r="P3" s="14" t="str">
        <f>'Unit(2)'!C11</f>
        <v>N/A</v>
      </c>
      <c r="R3" s="14" t="str">
        <f>'Unit(2)'!C12</f>
        <v>N/A</v>
      </c>
    </row>
    <row r="4" spans="1:18" x14ac:dyDescent="0.25">
      <c r="A4" s="58" t="s">
        <v>134</v>
      </c>
      <c r="B4" s="65">
        <f>'Unit(3)'!C1</f>
        <v>3</v>
      </c>
      <c r="C4" s="16">
        <f>'Unit(3)'!A62</f>
        <v>4</v>
      </c>
      <c r="D4" s="14" t="str">
        <f>'Unit(3)'!C62</f>
        <v>Ok</v>
      </c>
      <c r="F4" s="14" t="str">
        <f>'Unit(3)'!C21</f>
        <v>Ok</v>
      </c>
      <c r="H4" s="14" t="str">
        <f>'Unit(3)'!C22</f>
        <v>Ok</v>
      </c>
      <c r="J4" s="14" t="str">
        <f>'Unit(3)'!C27</f>
        <v>Ok</v>
      </c>
      <c r="L4" s="14" t="str">
        <f>'Unit(3)'!C4</f>
        <v>Ok</v>
      </c>
      <c r="N4" s="14" t="str">
        <f>'Unit(3)'!C28</f>
        <v>N/A</v>
      </c>
      <c r="P4" s="14" t="str">
        <f>'Unit(3)'!C11</f>
        <v>Replace Next 4-6 Years</v>
      </c>
      <c r="R4" s="14" t="str">
        <f>'Unit(3)'!C12</f>
        <v>Replace Next 4-6 Years</v>
      </c>
    </row>
    <row r="5" spans="1:18" x14ac:dyDescent="0.25">
      <c r="A5" s="58" t="s">
        <v>135</v>
      </c>
      <c r="B5" s="65">
        <f>'Unit(4)'!C1</f>
        <v>0</v>
      </c>
      <c r="C5" s="16">
        <f>'Unit(4)'!A62</f>
        <v>0</v>
      </c>
      <c r="D5" s="14" t="str">
        <f>'Unit(4)'!C62</f>
        <v>Ok</v>
      </c>
      <c r="F5" s="14" t="str">
        <f>'Unit(4)'!C21</f>
        <v>Ok</v>
      </c>
      <c r="H5" s="14" t="str">
        <f>'Unit(4)'!C22</f>
        <v>Replace Next 2-3 Years</v>
      </c>
      <c r="J5" s="14" t="str">
        <f>'Unit(4)'!C27</f>
        <v>Ok</v>
      </c>
      <c r="L5" s="14" t="str">
        <f>'Unit(4)'!C4</f>
        <v>Ok</v>
      </c>
      <c r="N5" s="14" t="str">
        <f>'Unit(4)'!C28</f>
        <v>N/A</v>
      </c>
      <c r="P5" s="14" t="str">
        <f>'Unit(4)'!C11</f>
        <v>Replace Next 4-6 Years</v>
      </c>
      <c r="R5" s="14" t="str">
        <f>'Unit(4)'!C12</f>
        <v>Replace Next 4-6 Years</v>
      </c>
    </row>
    <row r="6" spans="1:18" x14ac:dyDescent="0.25">
      <c r="A6" s="58" t="s">
        <v>136</v>
      </c>
      <c r="B6" s="65">
        <f>'Unit(5)'!C1</f>
        <v>6</v>
      </c>
      <c r="C6" s="16">
        <f>'Unit(5)'!A62</f>
        <v>0</v>
      </c>
      <c r="D6" s="14" t="str">
        <f>'Unit(5)'!C62</f>
        <v>Ok</v>
      </c>
      <c r="F6" s="14" t="str">
        <f>'Unit(5)'!C21</f>
        <v>Ok</v>
      </c>
      <c r="H6" s="14" t="str">
        <f>'Unit(5)'!C22</f>
        <v>Replace Next 2-3 Years</v>
      </c>
      <c r="J6" s="14" t="str">
        <f>'Unit(5)'!C27</f>
        <v>Ok</v>
      </c>
      <c r="L6" s="14" t="str">
        <f>'Unit(5)'!C4</f>
        <v>Replace Next 2-3 Years</v>
      </c>
      <c r="N6" s="14" t="str">
        <f>'Unit(5)'!C28</f>
        <v>N/A</v>
      </c>
      <c r="P6" s="14" t="str">
        <f>'Unit(5)'!C11</f>
        <v>N/A</v>
      </c>
      <c r="R6" s="14" t="str">
        <f>'Unit(5)'!C12</f>
        <v>N/A</v>
      </c>
    </row>
    <row r="7" spans="1:18" x14ac:dyDescent="0.25">
      <c r="A7" s="58" t="s">
        <v>137</v>
      </c>
      <c r="B7" s="65">
        <f>'Unit(6)'!C1</f>
        <v>7</v>
      </c>
      <c r="C7" s="16">
        <f>'Unit(6)'!A62</f>
        <v>4</v>
      </c>
      <c r="D7" s="14" t="str">
        <f>'Unit(6)'!C62</f>
        <v>Ok</v>
      </c>
      <c r="F7" s="14" t="str">
        <f>'Unit(6)'!C21</f>
        <v>Ok</v>
      </c>
      <c r="H7" s="14" t="str">
        <f>'Unit(6)'!C22</f>
        <v>Ok</v>
      </c>
      <c r="J7" s="14" t="str">
        <f>'Unit(6)'!C27</f>
        <v>Ok</v>
      </c>
      <c r="L7" s="14" t="str">
        <f>'Unit(6)'!C4</f>
        <v>Ok</v>
      </c>
      <c r="N7" s="14" t="str">
        <f>'Unit(6)'!C28</f>
        <v>N/A</v>
      </c>
      <c r="P7" s="14" t="str">
        <f>'Unit(6)'!C11</f>
        <v>Replace Next 4-6 Years</v>
      </c>
      <c r="R7" s="14" t="str">
        <f>'Unit(6)'!C12</f>
        <v>Replace Next 4-6 Years</v>
      </c>
    </row>
    <row r="8" spans="1:18" x14ac:dyDescent="0.25">
      <c r="A8" s="58" t="s">
        <v>138</v>
      </c>
      <c r="B8" s="65">
        <f>'Unit(7)'!C1</f>
        <v>0</v>
      </c>
      <c r="C8" s="16">
        <f>'Unit(7)'!A62</f>
        <v>0</v>
      </c>
      <c r="D8" s="14" t="str">
        <f>'Unit(7)'!C62</f>
        <v>Ok</v>
      </c>
      <c r="F8" s="14" t="str">
        <f>'Unit(7)'!C21</f>
        <v>Ok</v>
      </c>
      <c r="H8" s="14" t="str">
        <f>'Unit(7)'!C22</f>
        <v>Ok</v>
      </c>
      <c r="J8" s="14" t="str">
        <f>'Unit(7)'!C27</f>
        <v>Ok</v>
      </c>
      <c r="L8" s="14" t="str">
        <f>'Unit(7)'!C4</f>
        <v>Ok</v>
      </c>
      <c r="N8" s="14" t="str">
        <f>'Unit(7)'!C28</f>
        <v>N/A</v>
      </c>
      <c r="P8" s="14" t="str">
        <f>'Unit(7)'!C11</f>
        <v>N/A</v>
      </c>
      <c r="R8" s="14" t="str">
        <f>'Unit(7)'!C12</f>
        <v>N/A</v>
      </c>
    </row>
    <row r="9" spans="1:18" x14ac:dyDescent="0.25">
      <c r="A9" s="58" t="s">
        <v>139</v>
      </c>
      <c r="B9" s="65">
        <f>'Unit(8)'!C1</f>
        <v>0</v>
      </c>
      <c r="C9" s="16">
        <f>'Unit(8)'!A62</f>
        <v>0</v>
      </c>
      <c r="D9" s="14" t="str">
        <f>'Unit(8)'!C62</f>
        <v>Ok</v>
      </c>
      <c r="F9" s="14" t="str">
        <f>'Unit(8)'!C21</f>
        <v>Ok</v>
      </c>
      <c r="H9" s="14" t="str">
        <f>'Unit(8)'!C22</f>
        <v>Ok</v>
      </c>
      <c r="J9" s="14" t="str">
        <f>'Unit(8)'!C27</f>
        <v>Ok</v>
      </c>
      <c r="L9" s="14" t="str">
        <f>'Unit(8)'!C4</f>
        <v>Ok</v>
      </c>
      <c r="N9" s="14" t="str">
        <f>'Unit(8)'!C28</f>
        <v>N/A</v>
      </c>
      <c r="P9" s="14" t="str">
        <f>'Unit(8)'!C11</f>
        <v>Ok</v>
      </c>
      <c r="R9" s="14" t="str">
        <f>'Unit(8)'!C12</f>
        <v>Ok</v>
      </c>
    </row>
    <row r="10" spans="1:18" x14ac:dyDescent="0.25">
      <c r="A10" s="58" t="s">
        <v>140</v>
      </c>
      <c r="B10" s="65">
        <f>'Unit(9)'!C1</f>
        <v>0</v>
      </c>
      <c r="C10" s="16">
        <f>'Unit(9)'!A62</f>
        <v>0</v>
      </c>
      <c r="D10" s="14" t="str">
        <f>'Unit(9)'!C62</f>
        <v>Ok</v>
      </c>
      <c r="F10" s="14" t="str">
        <f>'Unit(9)'!C21</f>
        <v>Ok</v>
      </c>
      <c r="H10" s="14" t="str">
        <f>'Unit(9)'!C22</f>
        <v>Ok</v>
      </c>
      <c r="J10" s="14" t="str">
        <f>'Unit(9)'!C27</f>
        <v>Ok</v>
      </c>
      <c r="L10" s="14" t="str">
        <f>'Unit(9)'!C4</f>
        <v>Ok</v>
      </c>
      <c r="N10" s="14" t="str">
        <f>'Unit(9)'!C28</f>
        <v>N/A</v>
      </c>
      <c r="P10" s="14" t="str">
        <f>'Unit(9)'!C11</f>
        <v>Replace Next 4-6 Years</v>
      </c>
      <c r="R10" s="14" t="str">
        <f>'Unit(9)'!C12</f>
        <v>Replace Next 4-6 Years</v>
      </c>
    </row>
    <row r="11" spans="1:18" x14ac:dyDescent="0.25">
      <c r="A11" s="58" t="s">
        <v>141</v>
      </c>
      <c r="B11" s="65">
        <f>'Unit(10)'!C1</f>
        <v>8</v>
      </c>
      <c r="C11" s="16">
        <f>'Unit(10)'!A62</f>
        <v>4</v>
      </c>
      <c r="D11" s="14" t="str">
        <f>'Unit(10)'!C62</f>
        <v>Ok</v>
      </c>
      <c r="F11" s="14" t="str">
        <f>'Unit(10)'!C21</f>
        <v>Ok</v>
      </c>
      <c r="H11" s="14" t="str">
        <f>'Unit(10)'!C22</f>
        <v>Ok</v>
      </c>
      <c r="J11" s="14" t="str">
        <f>'Unit(10)'!C27</f>
        <v>Ok</v>
      </c>
      <c r="L11" s="14" t="str">
        <f>'Unit(10)'!C4</f>
        <v>Ok</v>
      </c>
      <c r="N11" s="14" t="str">
        <f>'Unit(10)'!C28</f>
        <v>N/A</v>
      </c>
      <c r="P11" s="14" t="str">
        <f>'Unit(10)'!C11</f>
        <v>Replace Next 4-6 Years</v>
      </c>
      <c r="R11" s="14" t="str">
        <f>'Unit(10)'!C12</f>
        <v>Replace Next 4-6 Years</v>
      </c>
    </row>
    <row r="12" spans="1:18" x14ac:dyDescent="0.25">
      <c r="A12" s="58" t="s">
        <v>142</v>
      </c>
      <c r="B12" s="65">
        <f>'Unit(11)'!C1</f>
        <v>5</v>
      </c>
      <c r="C12" s="16">
        <f>'Unit(11)'!A62</f>
        <v>0</v>
      </c>
      <c r="D12" s="14" t="str">
        <f>'Unit(11)'!C62</f>
        <v>Ok</v>
      </c>
      <c r="F12" s="14" t="str">
        <f>'Unit(11)'!C21</f>
        <v>Ok</v>
      </c>
      <c r="H12" s="14" t="str">
        <f>'Unit(11)'!C22</f>
        <v>Ok</v>
      </c>
      <c r="J12" s="14" t="str">
        <f>'Unit(11)'!C27</f>
        <v>Ok</v>
      </c>
      <c r="L12" s="14" t="str">
        <f>'Unit(11)'!C4</f>
        <v>Ok</v>
      </c>
      <c r="N12" s="14" t="str">
        <f>'Unit(11)'!C28</f>
        <v>N/A</v>
      </c>
      <c r="P12" s="14" t="str">
        <f>'Unit(11)'!C11</f>
        <v>Replace Next 4-6 Years</v>
      </c>
      <c r="R12" s="14" t="str">
        <f>'Unit(11)'!C12</f>
        <v>Replace Next 4-6 Years</v>
      </c>
    </row>
    <row r="13" spans="1:18" x14ac:dyDescent="0.25">
      <c r="A13" s="58" t="s">
        <v>143</v>
      </c>
      <c r="B13" s="65">
        <f>'Unit(12)'!C1</f>
        <v>9</v>
      </c>
      <c r="C13" s="16">
        <f>'Unit(12)'!A62</f>
        <v>0</v>
      </c>
      <c r="D13" s="14" t="str">
        <f>'Unit(12)'!C62</f>
        <v>Ok</v>
      </c>
      <c r="F13" s="14" t="str">
        <f>'Unit(12)'!C21</f>
        <v>Ok</v>
      </c>
      <c r="H13" s="14" t="str">
        <f>'Unit(12)'!C22</f>
        <v>Ok</v>
      </c>
      <c r="J13" s="14" t="str">
        <f>'Unit(12)'!C27</f>
        <v>Ok</v>
      </c>
      <c r="L13" s="14" t="str">
        <f>'Unit(12)'!C4</f>
        <v>Replace Next 4-6 Years</v>
      </c>
      <c r="N13" s="14" t="str">
        <f>'Unit(12)'!C28</f>
        <v>N/A</v>
      </c>
      <c r="P13" s="14" t="str">
        <f>'Unit(12)'!C11</f>
        <v>Ok</v>
      </c>
      <c r="R13" s="14" t="str">
        <f>'Unit(12)'!C12</f>
        <v>Ok</v>
      </c>
    </row>
    <row r="14" spans="1:18" x14ac:dyDescent="0.25">
      <c r="A14" s="58" t="s">
        <v>144</v>
      </c>
      <c r="B14" s="65">
        <f>'Unit(13)'!C1</f>
        <v>10</v>
      </c>
      <c r="C14" s="16">
        <f>'Unit(13)'!A62</f>
        <v>8</v>
      </c>
      <c r="D14" s="14" t="str">
        <f>'Unit(13)'!C62</f>
        <v>Ok</v>
      </c>
      <c r="F14" s="14" t="str">
        <f>'Unit(13)'!C21</f>
        <v>Ok</v>
      </c>
      <c r="H14" s="14" t="str">
        <f>'Unit(13)'!C22</f>
        <v>Ok</v>
      </c>
      <c r="J14" s="14" t="str">
        <f>'Unit(13)'!C27</f>
        <v>Ok</v>
      </c>
      <c r="L14" s="14" t="str">
        <f>'Unit(13)'!C4</f>
        <v>Ok</v>
      </c>
      <c r="N14" s="14" t="str">
        <f>'Unit(13)'!C28</f>
        <v>N/A</v>
      </c>
      <c r="P14" s="14" t="str">
        <f>'Unit(13)'!C11</f>
        <v>Replace Next 4-6 Years</v>
      </c>
      <c r="R14" s="14" t="str">
        <f>'Unit(13)'!C12</f>
        <v>Replace Next 4-6 Years</v>
      </c>
    </row>
    <row r="15" spans="1:18" x14ac:dyDescent="0.25">
      <c r="A15" s="58" t="s">
        <v>145</v>
      </c>
      <c r="B15" s="65" t="str">
        <f>'Unit(14)'!C1</f>
        <v>12A</v>
      </c>
      <c r="C15" s="16">
        <f>'Unit(14)'!A62</f>
        <v>0</v>
      </c>
      <c r="D15" s="14" t="str">
        <f>'Unit(14)'!C62</f>
        <v>Ok</v>
      </c>
      <c r="F15" s="14" t="str">
        <f>'Unit(14)'!C21</f>
        <v>Ok</v>
      </c>
      <c r="H15" s="14" t="str">
        <f>'Unit(14)'!C22</f>
        <v>Ok</v>
      </c>
      <c r="J15" s="14" t="str">
        <f>'Unit(14)'!C27</f>
        <v>Ok</v>
      </c>
      <c r="L15" s="14" t="str">
        <f>'Unit(14)'!C4</f>
        <v>Replace Immediately</v>
      </c>
      <c r="N15" s="14" t="str">
        <f>'Unit(14)'!C28</f>
        <v>N/A</v>
      </c>
      <c r="P15" s="14" t="str">
        <f>'Unit(14)'!C11</f>
        <v>Replace Next 4-6 Years</v>
      </c>
      <c r="R15" s="14" t="str">
        <f>'Unit(14)'!C12</f>
        <v>Replace Next 4-6 Years</v>
      </c>
    </row>
    <row r="16" spans="1:18" x14ac:dyDescent="0.25">
      <c r="A16" s="58" t="s">
        <v>146</v>
      </c>
      <c r="B16" s="65" t="str">
        <f>'Unit(15)'!C1</f>
        <v>12B</v>
      </c>
      <c r="C16" s="16">
        <f>'Unit(15)'!A62</f>
        <v>0</v>
      </c>
      <c r="D16" s="14" t="str">
        <f>'Unit(15)'!C62</f>
        <v>Ok</v>
      </c>
      <c r="F16" s="14" t="str">
        <f>'Unit(15)'!C21</f>
        <v>Ok</v>
      </c>
      <c r="H16" s="14" t="str">
        <f>'Unit(15)'!C22</f>
        <v>Ok</v>
      </c>
      <c r="J16" s="14" t="str">
        <f>'Unit(15)'!C27</f>
        <v>Ok</v>
      </c>
      <c r="L16" s="14" t="str">
        <f>'Unit(15)'!C4</f>
        <v>Ok</v>
      </c>
      <c r="N16" s="14" t="str">
        <f>'Unit(15)'!C28</f>
        <v>N/A</v>
      </c>
      <c r="P16" s="14" t="str">
        <f>'Unit(15)'!C11</f>
        <v>N/A</v>
      </c>
      <c r="R16" s="14" t="str">
        <f>'Unit(15)'!C12</f>
        <v>N/A</v>
      </c>
    </row>
    <row r="17" spans="1:18" x14ac:dyDescent="0.25">
      <c r="A17" s="58" t="s">
        <v>147</v>
      </c>
      <c r="B17" s="65">
        <f>'Unit(16)'!C1</f>
        <v>0</v>
      </c>
      <c r="C17" s="16">
        <f>'Unit(16)'!A62</f>
        <v>0</v>
      </c>
      <c r="D17" s="14" t="str">
        <f>'Unit(16)'!C62</f>
        <v>Ok</v>
      </c>
      <c r="F17" s="14" t="str">
        <f>'Unit(16)'!C21</f>
        <v>Ok</v>
      </c>
      <c r="H17" s="14" t="str">
        <f>'Unit(16)'!C22</f>
        <v>Ok</v>
      </c>
      <c r="J17" s="14" t="str">
        <f>'Unit(16)'!C27</f>
        <v>Ok</v>
      </c>
      <c r="L17" s="14" t="str">
        <f>'Unit(16)'!C4</f>
        <v>Ok</v>
      </c>
      <c r="N17" s="14" t="str">
        <f>'Unit(16)'!C28</f>
        <v>N/A</v>
      </c>
      <c r="P17" s="14" t="str">
        <f>'Unit(16)'!C11</f>
        <v>N/A</v>
      </c>
      <c r="R17" s="14" t="str">
        <f>'Unit(16)'!C12</f>
        <v>N/A</v>
      </c>
    </row>
    <row r="18" spans="1:18" x14ac:dyDescent="0.25">
      <c r="A18" s="58" t="s">
        <v>148</v>
      </c>
      <c r="B18" s="65">
        <f>'Unit(17)'!C1</f>
        <v>0</v>
      </c>
      <c r="C18" s="16">
        <f>'Unit(17)'!A62</f>
        <v>0</v>
      </c>
      <c r="D18" s="14" t="str">
        <f>'Unit(17)'!C62</f>
        <v>Ok</v>
      </c>
      <c r="F18" s="14" t="str">
        <f>'Unit(17)'!C21</f>
        <v>Ok</v>
      </c>
      <c r="H18" s="14" t="str">
        <f>'Unit(17)'!C22</f>
        <v>Ok</v>
      </c>
      <c r="J18" s="14" t="str">
        <f>'Unit(17)'!C27</f>
        <v>Ok</v>
      </c>
      <c r="L18" s="14" t="str">
        <f>'Unit(17)'!C4</f>
        <v>Ok</v>
      </c>
      <c r="N18" s="14" t="str">
        <f>'Unit(17)'!C28</f>
        <v>N/A</v>
      </c>
      <c r="P18" s="14" t="str">
        <f>'Unit(17)'!C11</f>
        <v>N/A</v>
      </c>
      <c r="R18" s="14" t="str">
        <f>'Unit(17)'!C12</f>
        <v>N/A</v>
      </c>
    </row>
    <row r="19" spans="1:18" x14ac:dyDescent="0.25">
      <c r="A19" s="58" t="s">
        <v>149</v>
      </c>
      <c r="B19" s="65">
        <f>'Unit(18)'!C1</f>
        <v>0</v>
      </c>
      <c r="C19" s="16">
        <f>'Unit(18)'!A62</f>
        <v>0</v>
      </c>
      <c r="D19" s="14" t="str">
        <f>'Unit(18)'!C62</f>
        <v>Ok</v>
      </c>
      <c r="F19" s="14" t="str">
        <f>'Unit(18)'!C21</f>
        <v>Ok</v>
      </c>
      <c r="H19" s="14" t="str">
        <f>'Unit(18)'!C22</f>
        <v>Ok</v>
      </c>
      <c r="J19" s="14" t="str">
        <f>'Unit(18)'!C27</f>
        <v>Ok</v>
      </c>
      <c r="L19" s="14" t="str">
        <f>'Unit(18)'!C4</f>
        <v>Ok</v>
      </c>
      <c r="N19" s="14" t="str">
        <f>'Unit(18)'!C28</f>
        <v>N/A</v>
      </c>
      <c r="P19" s="14" t="str">
        <f>'Unit(18)'!C11</f>
        <v>N/A</v>
      </c>
      <c r="R19" s="14" t="str">
        <f>'Unit(18)'!C12</f>
        <v>N/A</v>
      </c>
    </row>
    <row r="20" spans="1:18" x14ac:dyDescent="0.25">
      <c r="A20" s="58" t="s">
        <v>150</v>
      </c>
      <c r="B20" s="65">
        <f>'Unit(19)'!C1</f>
        <v>0</v>
      </c>
      <c r="C20" s="16">
        <f>'Unit(19)'!A62</f>
        <v>0</v>
      </c>
      <c r="D20" s="14" t="str">
        <f>'Unit(19)'!C62</f>
        <v>Ok</v>
      </c>
      <c r="F20" s="14" t="str">
        <f>'Unit(19)'!C21</f>
        <v>Ok</v>
      </c>
      <c r="H20" s="14" t="str">
        <f>'Unit(19)'!C22</f>
        <v>Ok</v>
      </c>
      <c r="J20" s="14" t="str">
        <f>'Unit(19)'!C27</f>
        <v>Ok</v>
      </c>
      <c r="L20" s="14" t="str">
        <f>'Unit(19)'!C4</f>
        <v>Ok</v>
      </c>
      <c r="N20" s="14" t="str">
        <f>'Unit(19)'!C28</f>
        <v>N/A</v>
      </c>
      <c r="P20" s="14" t="str">
        <f>'Unit(19)'!C11</f>
        <v>N/A</v>
      </c>
      <c r="R20" s="14" t="str">
        <f>'Unit(19)'!C12</f>
        <v>N/A</v>
      </c>
    </row>
    <row r="21" spans="1:18" x14ac:dyDescent="0.25">
      <c r="A21" s="58" t="s">
        <v>151</v>
      </c>
      <c r="B21" s="65">
        <f>'Unit(20)'!C1</f>
        <v>0</v>
      </c>
      <c r="C21" s="16">
        <f>'Unit(20)'!A62</f>
        <v>0</v>
      </c>
      <c r="D21" s="14" t="str">
        <f>'Unit(20)'!C62</f>
        <v>Ok</v>
      </c>
      <c r="F21" s="14" t="str">
        <f>'Unit(20)'!C21</f>
        <v>Ok</v>
      </c>
      <c r="H21" s="14" t="str">
        <f>'Unit(20)'!C22</f>
        <v>Ok</v>
      </c>
      <c r="J21" s="14" t="str">
        <f>'Unit(20)'!C27</f>
        <v>Ok</v>
      </c>
      <c r="L21" s="14" t="str">
        <f>'Unit(20)'!C4</f>
        <v>Ok</v>
      </c>
      <c r="N21" s="14" t="str">
        <f>'Unit(20)'!C28</f>
        <v>N/A</v>
      </c>
      <c r="P21" s="14" t="str">
        <f>'Unit(20)'!C11</f>
        <v>N/A</v>
      </c>
      <c r="R21" s="14" t="str">
        <f>'Unit(20)'!C12</f>
        <v>N/A</v>
      </c>
    </row>
    <row r="22" spans="1:18" x14ac:dyDescent="0.25">
      <c r="A22" s="58" t="s">
        <v>152</v>
      </c>
      <c r="B22" s="65">
        <f>'Unit(21)'!C1</f>
        <v>0</v>
      </c>
      <c r="C22" s="16">
        <f>'Unit(21)'!A62</f>
        <v>0</v>
      </c>
      <c r="D22" s="14" t="str">
        <f>'Unit(21)'!C62</f>
        <v>Ok</v>
      </c>
      <c r="F22" s="14" t="str">
        <f>'Unit(21)'!C21</f>
        <v>Ok</v>
      </c>
      <c r="H22" s="14" t="str">
        <f>'Unit(21)'!C22</f>
        <v>Ok</v>
      </c>
      <c r="J22" s="14" t="str">
        <f>'Unit(21)'!C27</f>
        <v>Ok</v>
      </c>
      <c r="L22" s="14" t="str">
        <f>'Unit(21)'!C4</f>
        <v>Ok</v>
      </c>
      <c r="N22" s="14" t="str">
        <f>'Unit(21)'!C28</f>
        <v>N/A</v>
      </c>
      <c r="P22" s="14" t="str">
        <f>'Unit(21)'!C11</f>
        <v>N/A</v>
      </c>
      <c r="R22" s="14" t="str">
        <f>'Unit(21)'!C12</f>
        <v>N/A</v>
      </c>
    </row>
    <row r="23" spans="1:18" x14ac:dyDescent="0.25">
      <c r="A23" s="58" t="s">
        <v>153</v>
      </c>
      <c r="B23" s="65">
        <f>'Unit(22)'!C1</f>
        <v>0</v>
      </c>
      <c r="C23" s="16">
        <f>'Unit(22)'!A62</f>
        <v>0</v>
      </c>
      <c r="D23" s="14" t="str">
        <f>'Unit(22)'!C62</f>
        <v>Ok</v>
      </c>
      <c r="F23" s="14" t="str">
        <f>'Unit(22)'!C21</f>
        <v>Ok</v>
      </c>
      <c r="H23" s="14" t="str">
        <f>'Unit(22)'!C22</f>
        <v>Ok</v>
      </c>
      <c r="J23" s="14" t="str">
        <f>'Unit(22)'!C27</f>
        <v>Ok</v>
      </c>
      <c r="L23" s="14" t="str">
        <f>'Unit(22)'!C4</f>
        <v>Ok</v>
      </c>
      <c r="N23" s="14" t="str">
        <f>'Unit(22)'!C28</f>
        <v>N/A</v>
      </c>
      <c r="P23" s="14" t="str">
        <f>'Unit(22)'!C11</f>
        <v>N/A</v>
      </c>
      <c r="R23" s="14" t="str">
        <f>'Unit(22)'!C12</f>
        <v>N/A</v>
      </c>
    </row>
    <row r="24" spans="1:18" x14ac:dyDescent="0.25">
      <c r="A24" s="58" t="s">
        <v>154</v>
      </c>
      <c r="B24" s="65">
        <f>'Unit(23)'!C1</f>
        <v>0</v>
      </c>
      <c r="C24" s="16">
        <f>'Unit(23)'!A62</f>
        <v>0</v>
      </c>
      <c r="D24" s="14" t="str">
        <f>'Unit(23)'!C62</f>
        <v>Ok</v>
      </c>
      <c r="F24" s="14" t="str">
        <f>'Unit(23)'!C21</f>
        <v>Ok</v>
      </c>
      <c r="H24" s="14" t="str">
        <f>'Unit(23)'!C22</f>
        <v>Ok</v>
      </c>
      <c r="J24" s="14" t="str">
        <f>'Unit(23)'!C27</f>
        <v>Ok</v>
      </c>
      <c r="L24" s="14" t="str">
        <f>'Unit(23)'!C4</f>
        <v>Ok</v>
      </c>
      <c r="N24" s="14" t="str">
        <f>'Unit(23)'!C28</f>
        <v>N/A</v>
      </c>
      <c r="P24" s="14" t="str">
        <f>'Unit(23)'!C11</f>
        <v>N/A</v>
      </c>
      <c r="R24" s="14" t="str">
        <f>'Unit(23)'!C12</f>
        <v>N/A</v>
      </c>
    </row>
    <row r="25" spans="1:18" x14ac:dyDescent="0.25">
      <c r="A25" s="58" t="s">
        <v>155</v>
      </c>
      <c r="B25" s="65">
        <f>'Unit(24)'!C1</f>
        <v>0</v>
      </c>
      <c r="C25" s="16">
        <f>'Unit(24)'!A62</f>
        <v>0</v>
      </c>
      <c r="D25" s="14" t="str">
        <f>'Unit(24)'!C62</f>
        <v>Ok</v>
      </c>
      <c r="F25" s="14" t="str">
        <f>'Unit(24)'!C21</f>
        <v>Ok</v>
      </c>
      <c r="H25" s="14" t="str">
        <f>'Unit(24)'!C22</f>
        <v>Ok</v>
      </c>
      <c r="J25" s="14" t="str">
        <f>'Unit(24)'!C27</f>
        <v>Ok</v>
      </c>
      <c r="L25" s="14" t="str">
        <f>'Unit(24)'!C4</f>
        <v>Ok</v>
      </c>
      <c r="N25" s="14" t="str">
        <f>'Unit(24)'!C28</f>
        <v>N/A</v>
      </c>
      <c r="P25" s="14" t="str">
        <f>'Unit(24)'!C11</f>
        <v>N/A</v>
      </c>
      <c r="R25" s="14" t="str">
        <f>'Unit(24)'!C12</f>
        <v>N/A</v>
      </c>
    </row>
    <row r="26" spans="1:18" x14ac:dyDescent="0.25">
      <c r="A26" s="58" t="s">
        <v>156</v>
      </c>
      <c r="B26" s="65">
        <f>'Unit(25)'!C1</f>
        <v>0</v>
      </c>
      <c r="C26" s="16">
        <f>'Unit(25)'!A62</f>
        <v>0</v>
      </c>
      <c r="D26" s="14" t="str">
        <f>'Unit(25)'!C62</f>
        <v>Ok</v>
      </c>
      <c r="F26" s="14" t="str">
        <f>'Unit(25)'!C21</f>
        <v>Ok</v>
      </c>
      <c r="H26" s="14" t="str">
        <f>'Unit(25)'!C22</f>
        <v>Ok</v>
      </c>
      <c r="J26" s="14" t="str">
        <f>'Unit(25)'!C27</f>
        <v>Ok</v>
      </c>
      <c r="L26" s="14" t="str">
        <f>'Unit(25)'!C4</f>
        <v>Ok</v>
      </c>
      <c r="N26" s="14" t="str">
        <f>'Unit(25)'!C28</f>
        <v>N/A</v>
      </c>
      <c r="P26" s="14" t="str">
        <f>'Unit(25)'!C11</f>
        <v>N/A</v>
      </c>
      <c r="R26" s="14" t="str">
        <f>'Unit(25)'!C12</f>
        <v>N/A</v>
      </c>
    </row>
    <row r="27" spans="1:18" x14ac:dyDescent="0.25">
      <c r="A27" s="58" t="s">
        <v>157</v>
      </c>
      <c r="B27" s="65">
        <f>'Unit(26)'!C1</f>
        <v>0</v>
      </c>
      <c r="C27" s="16">
        <f>'Unit(26)'!A62</f>
        <v>0</v>
      </c>
      <c r="D27" s="14" t="str">
        <f>'Unit(26)'!C62</f>
        <v>Ok</v>
      </c>
      <c r="F27" s="14" t="str">
        <f>'Unit(26)'!C21</f>
        <v>Ok</v>
      </c>
      <c r="H27" s="14" t="str">
        <f>'Unit(26)'!C22</f>
        <v>Ok</v>
      </c>
      <c r="J27" s="14" t="str">
        <f>'Unit(26)'!C27</f>
        <v>Ok</v>
      </c>
      <c r="L27" s="14" t="str">
        <f>'Unit(26)'!C4</f>
        <v>Ok</v>
      </c>
      <c r="N27" s="14" t="str">
        <f>'Unit(26)'!C28</f>
        <v>N/A</v>
      </c>
      <c r="P27" s="14" t="str">
        <f>'Unit(26)'!C11</f>
        <v>N/A</v>
      </c>
      <c r="R27" s="14" t="str">
        <f>'Unit(26)'!C12</f>
        <v>N/A</v>
      </c>
    </row>
    <row r="28" spans="1:18" x14ac:dyDescent="0.25">
      <c r="A28" s="58" t="s">
        <v>158</v>
      </c>
      <c r="B28" s="65">
        <f>'Unit(27)'!C1</f>
        <v>0</v>
      </c>
      <c r="C28" s="16">
        <f>'Unit(27)'!A62</f>
        <v>0</v>
      </c>
      <c r="D28" s="14" t="str">
        <f>'Unit(27)'!C62</f>
        <v>Ok</v>
      </c>
      <c r="F28" s="14" t="str">
        <f>'Unit(27)'!C21</f>
        <v>Ok</v>
      </c>
      <c r="H28" s="14" t="str">
        <f>'Unit(27)'!C22</f>
        <v>Ok</v>
      </c>
      <c r="J28" s="14" t="str">
        <f>'Unit(27)'!C27</f>
        <v>Ok</v>
      </c>
      <c r="L28" s="14" t="str">
        <f>'Unit(27)'!C4</f>
        <v>Ok</v>
      </c>
      <c r="N28" s="14" t="str">
        <f>'Unit(27)'!C28</f>
        <v>N/A</v>
      </c>
      <c r="P28" s="14" t="str">
        <f>'Unit(27)'!C11</f>
        <v>N/A</v>
      </c>
      <c r="R28" s="14" t="str">
        <f>'Unit(27)'!C12</f>
        <v>N/A</v>
      </c>
    </row>
    <row r="29" spans="1:18" x14ac:dyDescent="0.25">
      <c r="A29" s="58" t="s">
        <v>159</v>
      </c>
      <c r="B29" s="65">
        <f>'Unit(28)'!C1</f>
        <v>0</v>
      </c>
      <c r="C29" s="16">
        <f>'Unit(28)'!A62</f>
        <v>0</v>
      </c>
      <c r="D29" s="14" t="str">
        <f>'Unit(28)'!C62</f>
        <v>Ok</v>
      </c>
      <c r="F29" s="14" t="str">
        <f>'Unit(28)'!C21</f>
        <v>Ok</v>
      </c>
      <c r="H29" s="14" t="str">
        <f>'Unit(28)'!C22</f>
        <v>Ok</v>
      </c>
      <c r="J29" s="14" t="str">
        <f>'Unit(28)'!C27</f>
        <v>Ok</v>
      </c>
      <c r="L29" s="14" t="str">
        <f>'Unit(28)'!C4</f>
        <v>Ok</v>
      </c>
      <c r="N29" s="14" t="str">
        <f>'Unit(28)'!C28</f>
        <v>N/A</v>
      </c>
      <c r="P29" s="14" t="str">
        <f>'Unit(28)'!C11</f>
        <v>N/A</v>
      </c>
      <c r="R29" s="14" t="str">
        <f>'Unit(28)'!C12</f>
        <v>N/A</v>
      </c>
    </row>
    <row r="30" spans="1:18" x14ac:dyDescent="0.25">
      <c r="A30" s="58" t="s">
        <v>160</v>
      </c>
      <c r="B30" s="65">
        <f>'Unit(29)'!C1</f>
        <v>0</v>
      </c>
      <c r="C30" s="16">
        <f>'Unit(29)'!A62</f>
        <v>0</v>
      </c>
      <c r="D30" s="14" t="str">
        <f>'Unit(29)'!C62</f>
        <v>Ok</v>
      </c>
      <c r="F30" s="14" t="str">
        <f>'Unit(29)'!C21</f>
        <v>Ok</v>
      </c>
      <c r="H30" s="14" t="str">
        <f>'Unit(29)'!C22</f>
        <v>Ok</v>
      </c>
      <c r="J30" s="14" t="str">
        <f>'Unit(29)'!C27</f>
        <v>Ok</v>
      </c>
      <c r="L30" s="14" t="str">
        <f>'Unit(29)'!C4</f>
        <v>Ok</v>
      </c>
      <c r="N30" s="14" t="str">
        <f>'Unit(29)'!C28</f>
        <v>N/A</v>
      </c>
      <c r="P30" s="14" t="str">
        <f>'Unit(29)'!C11</f>
        <v>N/A</v>
      </c>
      <c r="R30" s="14" t="str">
        <f>'Unit(29)'!C12</f>
        <v>N/A</v>
      </c>
    </row>
    <row r="31" spans="1:18" x14ac:dyDescent="0.25">
      <c r="A31" s="58" t="s">
        <v>161</v>
      </c>
      <c r="B31" s="65">
        <f>'Unit(30)'!C1</f>
        <v>0</v>
      </c>
      <c r="C31" s="16">
        <f>'Unit(30)'!A62</f>
        <v>0</v>
      </c>
      <c r="D31" s="14" t="str">
        <f>'Unit(30)'!C62</f>
        <v>Ok</v>
      </c>
      <c r="F31" s="14" t="str">
        <f>'Unit(30)'!C21</f>
        <v>Ok</v>
      </c>
      <c r="H31" s="14" t="str">
        <f>'Unit(30)'!C22</f>
        <v>Ok</v>
      </c>
      <c r="J31" s="14" t="str">
        <f>'Unit(30)'!C27</f>
        <v>Ok</v>
      </c>
      <c r="L31" s="14" t="str">
        <f>'Unit(30)'!C4</f>
        <v>Ok</v>
      </c>
      <c r="N31" s="14" t="str">
        <f>'Unit(30)'!C28</f>
        <v>N/A</v>
      </c>
      <c r="P31" s="14" t="str">
        <f>'Unit(30)'!C11</f>
        <v>N/A</v>
      </c>
      <c r="R31" s="14" t="str">
        <f>'Unit(30)'!C12</f>
        <v>N/A</v>
      </c>
    </row>
    <row r="32" spans="1:18" x14ac:dyDescent="0.25">
      <c r="A32" s="58" t="s">
        <v>162</v>
      </c>
      <c r="B32" s="65">
        <f>'Unit(31)'!C1</f>
        <v>0</v>
      </c>
      <c r="C32" s="16">
        <f>'Unit(31)'!A62</f>
        <v>0</v>
      </c>
      <c r="D32" s="14" t="str">
        <f>'Unit(31)'!C62</f>
        <v>Ok</v>
      </c>
      <c r="F32" s="14" t="str">
        <f>'Unit(31)'!C21</f>
        <v>Ok</v>
      </c>
      <c r="H32" s="14" t="str">
        <f>'Unit(31)'!C22</f>
        <v>Ok</v>
      </c>
      <c r="J32" s="14" t="str">
        <f>'Unit(31)'!C27</f>
        <v>Ok</v>
      </c>
      <c r="L32" s="14" t="str">
        <f>'Unit(31)'!C4</f>
        <v>Ok</v>
      </c>
      <c r="N32" s="14" t="str">
        <f>'Unit(31)'!C28</f>
        <v>N/A</v>
      </c>
      <c r="P32" s="14" t="str">
        <f>'Unit(31)'!C11</f>
        <v>N/A</v>
      </c>
      <c r="R32" s="14" t="str">
        <f>'Unit(31)'!C12</f>
        <v>N/A</v>
      </c>
    </row>
    <row r="33" spans="1:18" x14ac:dyDescent="0.25">
      <c r="A33" s="58" t="s">
        <v>163</v>
      </c>
      <c r="B33" s="65">
        <f>'Unit(32)'!C1</f>
        <v>0</v>
      </c>
      <c r="C33" s="16">
        <f>'Unit(32)'!A62</f>
        <v>0</v>
      </c>
      <c r="D33" s="14" t="str">
        <f>'Unit(32)'!C62</f>
        <v>Ok</v>
      </c>
      <c r="F33" s="14" t="str">
        <f>'Unit(32)'!C21</f>
        <v>Ok</v>
      </c>
      <c r="H33" s="14" t="str">
        <f>'Unit(32)'!C22</f>
        <v>Ok</v>
      </c>
      <c r="J33" s="14" t="str">
        <f>'Unit(32)'!C27</f>
        <v>Ok</v>
      </c>
      <c r="L33" s="14" t="str">
        <f>'Unit(32)'!C4</f>
        <v>Ok</v>
      </c>
      <c r="N33" s="14" t="str">
        <f>'Unit(32)'!C28</f>
        <v>N/A</v>
      </c>
      <c r="P33" s="14" t="str">
        <f>'Unit(32)'!C11</f>
        <v>N/A</v>
      </c>
      <c r="R33" s="14" t="str">
        <f>'Unit(32)'!C12</f>
        <v>N/A</v>
      </c>
    </row>
    <row r="34" spans="1:18" x14ac:dyDescent="0.25">
      <c r="A34" s="58" t="s">
        <v>164</v>
      </c>
      <c r="B34" s="65">
        <f>'Unit(33)'!C1</f>
        <v>0</v>
      </c>
      <c r="C34" s="16">
        <f>'Unit(33)'!A62</f>
        <v>0</v>
      </c>
      <c r="D34" s="14" t="str">
        <f>'Unit(33)'!C62</f>
        <v>Ok</v>
      </c>
      <c r="F34" s="14" t="str">
        <f>'Unit(33)'!C21</f>
        <v>Ok</v>
      </c>
      <c r="H34" s="14" t="str">
        <f>'Unit(33)'!C22</f>
        <v>Ok</v>
      </c>
      <c r="J34" s="14" t="str">
        <f>'Unit(33)'!C27</f>
        <v>Ok</v>
      </c>
      <c r="L34" s="14" t="str">
        <f>'Unit(33)'!C4</f>
        <v>Ok</v>
      </c>
      <c r="N34" s="14" t="str">
        <f>'Unit(33)'!C28</f>
        <v>N/A</v>
      </c>
      <c r="P34" s="14" t="str">
        <f>'Unit(33)'!C11</f>
        <v>N/A</v>
      </c>
      <c r="R34" s="14" t="str">
        <f>'Unit(33)'!C12</f>
        <v>N/A</v>
      </c>
    </row>
    <row r="35" spans="1:18" x14ac:dyDescent="0.25">
      <c r="A35" s="58" t="s">
        <v>165</v>
      </c>
      <c r="B35" s="65">
        <f>'Unit(34)'!C1</f>
        <v>0</v>
      </c>
      <c r="C35" s="16">
        <f>'Unit(34)'!A62</f>
        <v>0</v>
      </c>
      <c r="D35" s="14" t="str">
        <f>'Unit(34)'!C62</f>
        <v>Ok</v>
      </c>
      <c r="F35" s="14" t="str">
        <f>'Unit(34)'!C21</f>
        <v>Ok</v>
      </c>
      <c r="H35" s="14" t="str">
        <f>'Unit(34)'!C22</f>
        <v>Ok</v>
      </c>
      <c r="J35" s="14" t="str">
        <f>'Unit(34)'!C27</f>
        <v>Ok</v>
      </c>
      <c r="L35" s="14" t="str">
        <f>'Unit(34)'!C4</f>
        <v>Ok</v>
      </c>
      <c r="N35" s="14" t="str">
        <f>'Unit(34)'!C28</f>
        <v>N/A</v>
      </c>
      <c r="P35" s="14" t="str">
        <f>'Unit(34)'!C11</f>
        <v>N/A</v>
      </c>
      <c r="R35" s="14" t="str">
        <f>'Unit(34)'!C12</f>
        <v>N/A</v>
      </c>
    </row>
    <row r="36" spans="1:18" x14ac:dyDescent="0.25">
      <c r="A36" s="58" t="s">
        <v>166</v>
      </c>
      <c r="B36" s="65">
        <f>'Unit(35)'!C1</f>
        <v>0</v>
      </c>
      <c r="C36" s="16">
        <f>'Unit(35)'!A62</f>
        <v>0</v>
      </c>
      <c r="D36" s="14" t="str">
        <f>'Unit(35)'!C62</f>
        <v>Ok</v>
      </c>
      <c r="F36" s="14" t="str">
        <f>'Unit(35)'!C21</f>
        <v>Ok</v>
      </c>
      <c r="H36" s="14" t="str">
        <f>'Unit(35)'!C22</f>
        <v>Ok</v>
      </c>
      <c r="J36" s="14" t="str">
        <f>'Unit(35)'!C27</f>
        <v>Ok</v>
      </c>
      <c r="L36" s="14" t="str">
        <f>'Unit(35)'!C4</f>
        <v>Ok</v>
      </c>
      <c r="N36" s="14" t="str">
        <f>'Unit(35)'!C28</f>
        <v>N/A</v>
      </c>
      <c r="P36" s="14" t="str">
        <f>'Unit(35)'!C11</f>
        <v>N/A</v>
      </c>
      <c r="R36" s="14" t="str">
        <f>'Unit(35)'!C12</f>
        <v>N/A</v>
      </c>
    </row>
    <row r="37" spans="1:18" x14ac:dyDescent="0.25">
      <c r="A37" s="58" t="s">
        <v>167</v>
      </c>
      <c r="B37" s="65">
        <f>'Unit(36)'!C1</f>
        <v>0</v>
      </c>
      <c r="C37" s="16">
        <f>'Unit(36)'!A62</f>
        <v>0</v>
      </c>
      <c r="D37" s="14" t="str">
        <f>'Unit(36)'!C62</f>
        <v>Ok</v>
      </c>
      <c r="F37" s="14" t="str">
        <f>'Unit(36)'!C21</f>
        <v>Ok</v>
      </c>
      <c r="H37" s="14" t="str">
        <f>'Unit(36)'!C22</f>
        <v>Ok</v>
      </c>
      <c r="J37" s="14" t="str">
        <f>'Unit(36)'!C27</f>
        <v>Ok</v>
      </c>
      <c r="L37" s="14" t="str">
        <f>'Unit(36)'!C4</f>
        <v>Ok</v>
      </c>
      <c r="N37" s="14" t="str">
        <f>'Unit(36)'!C28</f>
        <v>N/A</v>
      </c>
      <c r="P37" s="14" t="str">
        <f>'Unit(36)'!C11</f>
        <v>N/A</v>
      </c>
      <c r="R37" s="14" t="str">
        <f>'Unit(36)'!C12</f>
        <v>N/A</v>
      </c>
    </row>
    <row r="38" spans="1:18" x14ac:dyDescent="0.25">
      <c r="A38" s="58" t="s">
        <v>168</v>
      </c>
      <c r="B38" s="65">
        <f>'Unit(37)'!C1</f>
        <v>0</v>
      </c>
      <c r="C38" s="16">
        <f>'Unit(37)'!A62</f>
        <v>0</v>
      </c>
      <c r="D38" s="14" t="str">
        <f>'Unit(37)'!C62</f>
        <v>Ok</v>
      </c>
      <c r="F38" s="14" t="str">
        <f>'Unit(37)'!C21</f>
        <v>Ok</v>
      </c>
      <c r="H38" s="14" t="str">
        <f>'Unit(37)'!C22</f>
        <v>Ok</v>
      </c>
      <c r="J38" s="14" t="str">
        <f>'Unit(37)'!C27</f>
        <v>Ok</v>
      </c>
      <c r="L38" s="14" t="str">
        <f>'Unit(37)'!C4</f>
        <v>Ok</v>
      </c>
      <c r="N38" s="14" t="str">
        <f>'Unit(37)'!C28</f>
        <v>N/A</v>
      </c>
      <c r="P38" s="14" t="str">
        <f>'Unit(37)'!C11</f>
        <v>N/A</v>
      </c>
      <c r="R38" s="14" t="str">
        <f>'Unit(37)'!C12</f>
        <v>N/A</v>
      </c>
    </row>
    <row r="39" spans="1:18" x14ac:dyDescent="0.25">
      <c r="A39" s="58" t="s">
        <v>169</v>
      </c>
      <c r="B39" s="65">
        <f>'Unit(38)'!C1</f>
        <v>0</v>
      </c>
      <c r="C39" s="16">
        <f>'Unit(38)'!A62</f>
        <v>0</v>
      </c>
      <c r="D39" s="14" t="str">
        <f>'Unit(38)'!C62</f>
        <v>Ok</v>
      </c>
      <c r="F39" s="14" t="str">
        <f>'Unit(38)'!C21</f>
        <v>Ok</v>
      </c>
      <c r="H39" s="14" t="str">
        <f>'Unit(38)'!C22</f>
        <v>Ok</v>
      </c>
      <c r="J39" s="14" t="str">
        <f>'Unit(38)'!C27</f>
        <v>Ok</v>
      </c>
      <c r="L39" s="14" t="str">
        <f>'Unit(38)'!C4</f>
        <v>Ok</v>
      </c>
      <c r="N39" s="14" t="str">
        <f>'Unit(38)'!C28</f>
        <v>N/A</v>
      </c>
      <c r="P39" s="14" t="str">
        <f>'Unit(38)'!C11</f>
        <v>N/A</v>
      </c>
      <c r="R39" s="14" t="str">
        <f>'Unit(38)'!C12</f>
        <v>N/A</v>
      </c>
    </row>
    <row r="40" spans="1:18" x14ac:dyDescent="0.25">
      <c r="A40" s="58" t="s">
        <v>170</v>
      </c>
      <c r="B40" s="65">
        <f>'Unit(39)'!C1</f>
        <v>0</v>
      </c>
      <c r="C40" s="16">
        <f>'Unit(39)'!A62</f>
        <v>0</v>
      </c>
      <c r="D40" s="14" t="str">
        <f>'Unit(39)'!C62</f>
        <v>Ok</v>
      </c>
      <c r="F40" s="14" t="str">
        <f>'Unit(39)'!C21</f>
        <v>Ok</v>
      </c>
      <c r="H40" s="14" t="str">
        <f>'Unit(39)'!C22</f>
        <v>Ok</v>
      </c>
      <c r="J40" s="14" t="str">
        <f>'Unit(39)'!C27</f>
        <v>Ok</v>
      </c>
      <c r="L40" s="14" t="str">
        <f>'Unit(39)'!C4</f>
        <v>Ok</v>
      </c>
      <c r="N40" s="14" t="str">
        <f>'Unit(39)'!C28</f>
        <v>N/A</v>
      </c>
      <c r="P40" s="14" t="str">
        <f>'Unit(39)'!C11</f>
        <v>N/A</v>
      </c>
      <c r="R40" s="14" t="str">
        <f>'Unit(39)'!C12</f>
        <v>N/A</v>
      </c>
    </row>
    <row r="41" spans="1:18" x14ac:dyDescent="0.25">
      <c r="A41" s="58" t="s">
        <v>171</v>
      </c>
      <c r="B41" s="65">
        <f>'Unit(40)'!C1</f>
        <v>0</v>
      </c>
      <c r="C41" s="16">
        <f>'Unit(40)'!A62</f>
        <v>0</v>
      </c>
      <c r="D41" s="14" t="str">
        <f>'Unit(40)'!C62</f>
        <v>Ok</v>
      </c>
      <c r="F41" s="14" t="str">
        <f>'Unit(40)'!C21</f>
        <v>Ok</v>
      </c>
      <c r="H41" s="14" t="str">
        <f>'Unit(40)'!C22</f>
        <v>Ok</v>
      </c>
      <c r="J41" s="14" t="str">
        <f>'Unit(40)'!C27</f>
        <v>Ok</v>
      </c>
      <c r="L41" s="14" t="str">
        <f>'Unit(40)'!C4</f>
        <v>Ok</v>
      </c>
      <c r="N41" s="14" t="str">
        <f>'Unit(40)'!C28</f>
        <v>N/A</v>
      </c>
      <c r="P41" s="14" t="str">
        <f>'Unit(40)'!C11</f>
        <v>N/A</v>
      </c>
      <c r="R41" s="14" t="str">
        <f>'Unit(40)'!C12</f>
        <v>N/A</v>
      </c>
    </row>
    <row r="42" spans="1:18" x14ac:dyDescent="0.25">
      <c r="A42" s="58" t="s">
        <v>172</v>
      </c>
      <c r="B42" s="65">
        <f>'Unit(41)'!C1</f>
        <v>0</v>
      </c>
      <c r="C42" s="16">
        <f>'Unit(41)'!A62</f>
        <v>0</v>
      </c>
      <c r="D42" s="14" t="str">
        <f>'Unit(41)'!C62</f>
        <v>Ok</v>
      </c>
      <c r="F42" s="14" t="str">
        <f>'Unit(41)'!C21</f>
        <v>Ok</v>
      </c>
      <c r="H42" s="14" t="str">
        <f>'Unit(41)'!C22</f>
        <v>Ok</v>
      </c>
      <c r="J42" s="14" t="str">
        <f>'Unit(41)'!C27</f>
        <v>Ok</v>
      </c>
      <c r="L42" s="14" t="str">
        <f>'Unit(41)'!C4</f>
        <v>Ok</v>
      </c>
      <c r="N42" s="14" t="str">
        <f>'Unit(41)'!C28</f>
        <v>N/A</v>
      </c>
      <c r="P42" s="14" t="str">
        <f>'Unit(41)'!C11</f>
        <v>N/A</v>
      </c>
      <c r="R42" s="14" t="str">
        <f>'Unit(41)'!C12</f>
        <v>N/A</v>
      </c>
    </row>
    <row r="43" spans="1:18" x14ac:dyDescent="0.25">
      <c r="A43" s="58" t="s">
        <v>173</v>
      </c>
      <c r="B43" s="65">
        <f>'Unit(42)'!C1</f>
        <v>0</v>
      </c>
      <c r="C43" s="16">
        <f>'Unit(42)'!A62</f>
        <v>0</v>
      </c>
      <c r="D43" s="14" t="str">
        <f>'Unit(42)'!C62</f>
        <v>Ok</v>
      </c>
      <c r="F43" s="14" t="str">
        <f>'Unit(42)'!C21</f>
        <v>Ok</v>
      </c>
      <c r="H43" s="14" t="str">
        <f>'Unit(42)'!C22</f>
        <v>Ok</v>
      </c>
      <c r="J43" s="14" t="str">
        <f>'Unit(42)'!C27</f>
        <v>Ok</v>
      </c>
      <c r="L43" s="14" t="str">
        <f>'Unit(42)'!C4</f>
        <v>Ok</v>
      </c>
      <c r="N43" s="14" t="str">
        <f>'Unit(42)'!C28</f>
        <v>N/A</v>
      </c>
      <c r="P43" s="14" t="str">
        <f>'Unit(42)'!C11</f>
        <v>N/A</v>
      </c>
      <c r="R43" s="14" t="str">
        <f>'Unit(42)'!C12</f>
        <v>N/A</v>
      </c>
    </row>
    <row r="44" spans="1:18" x14ac:dyDescent="0.25">
      <c r="A44" s="58" t="s">
        <v>174</v>
      </c>
      <c r="B44" s="65">
        <f>'Unit(43)'!C1</f>
        <v>0</v>
      </c>
      <c r="C44" s="16">
        <f>'Unit(43)'!A62</f>
        <v>0</v>
      </c>
      <c r="D44" s="14" t="str">
        <f>'Unit(43)'!C62</f>
        <v>Ok</v>
      </c>
      <c r="F44" s="14" t="str">
        <f>'Unit(43)'!C21</f>
        <v>Ok</v>
      </c>
      <c r="H44" s="14" t="str">
        <f>'Unit(43)'!C22</f>
        <v>Ok</v>
      </c>
      <c r="J44" s="14" t="str">
        <f>'Unit(43)'!C27</f>
        <v>Ok</v>
      </c>
      <c r="L44" s="14" t="str">
        <f>'Unit(43)'!C4</f>
        <v>Ok</v>
      </c>
      <c r="N44" s="14" t="str">
        <f>'Unit(43)'!C28</f>
        <v>N/A</v>
      </c>
      <c r="P44" s="14" t="str">
        <f>'Unit(43)'!C11</f>
        <v>N/A</v>
      </c>
      <c r="R44" s="14" t="str">
        <f>'Unit(43)'!C12</f>
        <v>N/A</v>
      </c>
    </row>
    <row r="45" spans="1:18" x14ac:dyDescent="0.25">
      <c r="A45" s="58" t="s">
        <v>175</v>
      </c>
      <c r="B45" s="65">
        <f>'Unit(44)'!C1</f>
        <v>0</v>
      </c>
      <c r="C45" s="16">
        <f>'Unit(44)'!A62</f>
        <v>0</v>
      </c>
      <c r="D45" s="14" t="str">
        <f>'Unit(44)'!C62</f>
        <v>Ok</v>
      </c>
      <c r="F45" s="14" t="str">
        <f>'Unit(44)'!C21</f>
        <v>Ok</v>
      </c>
      <c r="H45" s="14" t="str">
        <f>'Unit(44)'!C22</f>
        <v>Ok</v>
      </c>
      <c r="J45" s="14" t="str">
        <f>'Unit(44)'!C27</f>
        <v>Ok</v>
      </c>
      <c r="L45" s="14" t="str">
        <f>'Unit(44)'!C4</f>
        <v>Ok</v>
      </c>
      <c r="N45" s="14" t="str">
        <f>'Unit(44)'!C28</f>
        <v>N/A</v>
      </c>
      <c r="P45" s="14" t="str">
        <f>'Unit(44)'!C11</f>
        <v>N/A</v>
      </c>
      <c r="R45" s="14" t="str">
        <f>'Unit(44)'!C12</f>
        <v>N/A</v>
      </c>
    </row>
    <row r="46" spans="1:18" x14ac:dyDescent="0.25">
      <c r="A46" s="58" t="s">
        <v>176</v>
      </c>
      <c r="B46" s="65">
        <f>'Unit(45)'!C1</f>
        <v>0</v>
      </c>
      <c r="C46" s="16">
        <f>'Unit(45)'!A62</f>
        <v>0</v>
      </c>
      <c r="D46" s="14" t="str">
        <f>'Unit(45)'!C62</f>
        <v>Ok</v>
      </c>
      <c r="F46" s="14" t="str">
        <f>'Unit(45)'!C21</f>
        <v>Ok</v>
      </c>
      <c r="H46" s="14" t="str">
        <f>'Unit(45)'!C22</f>
        <v>Ok</v>
      </c>
      <c r="J46" s="14" t="str">
        <f>'Unit(45)'!C27</f>
        <v>Ok</v>
      </c>
      <c r="L46" s="14" t="str">
        <f>'Unit(45)'!C4</f>
        <v>Ok</v>
      </c>
      <c r="N46" s="14" t="str">
        <f>'Unit(45)'!C28</f>
        <v>N/A</v>
      </c>
      <c r="P46" s="14" t="str">
        <f>'Unit(45)'!C11</f>
        <v>N/A</v>
      </c>
      <c r="R46" s="14" t="str">
        <f>'Unit(45)'!C12</f>
        <v>N/A</v>
      </c>
    </row>
    <row r="47" spans="1:18" x14ac:dyDescent="0.25">
      <c r="A47" s="58" t="s">
        <v>177</v>
      </c>
      <c r="B47" s="65">
        <f>'Unit(46)'!C1</f>
        <v>0</v>
      </c>
      <c r="C47" s="16">
        <f>'Unit(46)'!A62</f>
        <v>0</v>
      </c>
      <c r="D47" s="14" t="str">
        <f>'Unit(46)'!C62</f>
        <v>Ok</v>
      </c>
      <c r="F47" s="14" t="str">
        <f>'Unit(46)'!C21</f>
        <v>Ok</v>
      </c>
      <c r="H47" s="14" t="str">
        <f>'Unit(46)'!C22</f>
        <v>Ok</v>
      </c>
      <c r="J47" s="14" t="str">
        <f>'Unit(46)'!C27</f>
        <v>Ok</v>
      </c>
      <c r="L47" s="14" t="str">
        <f>'Unit(46)'!C4</f>
        <v>Ok</v>
      </c>
      <c r="N47" s="14" t="str">
        <f>'Unit(46)'!C28</f>
        <v>N/A</v>
      </c>
      <c r="P47" s="14" t="str">
        <f>'Unit(46)'!C11</f>
        <v>N/A</v>
      </c>
      <c r="R47" s="14" t="str">
        <f>'Unit(46)'!C12</f>
        <v>N/A</v>
      </c>
    </row>
    <row r="48" spans="1:18" x14ac:dyDescent="0.25">
      <c r="A48" s="58" t="s">
        <v>178</v>
      </c>
      <c r="B48" s="65">
        <f>'Unit(47)'!C1</f>
        <v>0</v>
      </c>
      <c r="C48" s="16">
        <f>'Unit(47)'!A62</f>
        <v>0</v>
      </c>
      <c r="D48" s="14" t="str">
        <f>'Unit(47)'!C62</f>
        <v>Ok</v>
      </c>
      <c r="F48" s="14" t="str">
        <f>'Unit(47)'!C21</f>
        <v>Ok</v>
      </c>
      <c r="H48" s="14" t="str">
        <f>'Unit(47)'!C22</f>
        <v>Ok</v>
      </c>
      <c r="J48" s="14" t="str">
        <f>'Unit(47)'!C27</f>
        <v>Ok</v>
      </c>
      <c r="L48" s="14" t="str">
        <f>'Unit(47)'!C4</f>
        <v>Ok</v>
      </c>
      <c r="N48" s="14" t="str">
        <f>'Unit(47)'!C28</f>
        <v>N/A</v>
      </c>
      <c r="P48" s="14" t="str">
        <f>'Unit(47)'!C11</f>
        <v>N/A</v>
      </c>
      <c r="R48" s="14" t="str">
        <f>'Unit(47)'!C12</f>
        <v>N/A</v>
      </c>
    </row>
    <row r="49" spans="1:18" x14ac:dyDescent="0.25">
      <c r="A49" s="58" t="s">
        <v>179</v>
      </c>
      <c r="B49" s="65">
        <f>'Unit(48)'!C1</f>
        <v>0</v>
      </c>
      <c r="C49" s="16">
        <f>'Unit(48)'!A62</f>
        <v>0</v>
      </c>
      <c r="D49" s="14" t="str">
        <f>'Unit(48)'!C62</f>
        <v>Ok</v>
      </c>
      <c r="F49" s="14" t="str">
        <f>'Unit(48)'!C21</f>
        <v>Ok</v>
      </c>
      <c r="H49" s="14" t="str">
        <f>'Unit(48)'!C22</f>
        <v>Ok</v>
      </c>
      <c r="J49" s="14" t="str">
        <f>'Unit(48)'!C27</f>
        <v>Ok</v>
      </c>
      <c r="L49" s="14" t="str">
        <f>'Unit(48)'!C4</f>
        <v>Ok</v>
      </c>
      <c r="N49" s="14" t="str">
        <f>'Unit(48)'!C28</f>
        <v>N/A</v>
      </c>
      <c r="P49" s="14" t="str">
        <f>'Unit(48)'!C11</f>
        <v>N/A</v>
      </c>
      <c r="R49" s="14" t="str">
        <f>'Unit(48)'!C12</f>
        <v>N/A</v>
      </c>
    </row>
    <row r="50" spans="1:18" x14ac:dyDescent="0.25">
      <c r="A50" s="58" t="s">
        <v>180</v>
      </c>
      <c r="B50" s="65">
        <f>'Unit(49)'!C1</f>
        <v>0</v>
      </c>
      <c r="C50" s="16">
        <f>'Unit(49)'!A62</f>
        <v>0</v>
      </c>
      <c r="D50" s="14" t="str">
        <f>'Unit(49)'!C62</f>
        <v>Ok</v>
      </c>
      <c r="F50" s="14" t="str">
        <f>'Unit(49)'!C21</f>
        <v>Ok</v>
      </c>
      <c r="H50" s="14" t="str">
        <f>'Unit(49)'!C22</f>
        <v>Ok</v>
      </c>
      <c r="J50" s="14" t="str">
        <f>'Unit(49)'!C27</f>
        <v>Ok</v>
      </c>
      <c r="L50" s="14" t="str">
        <f>'Unit(49)'!C4</f>
        <v>Ok</v>
      </c>
      <c r="N50" s="14" t="str">
        <f>'Unit(49)'!C28</f>
        <v>N/A</v>
      </c>
      <c r="P50" s="14" t="str">
        <f>'Unit(49)'!C11</f>
        <v>N/A</v>
      </c>
      <c r="R50" s="14" t="str">
        <f>'Unit(49)'!C12</f>
        <v>N/A</v>
      </c>
    </row>
    <row r="51" spans="1:18" x14ac:dyDescent="0.25">
      <c r="A51" s="58" t="s">
        <v>181</v>
      </c>
      <c r="B51" s="65">
        <f>'Unit(50)'!C1</f>
        <v>0</v>
      </c>
      <c r="C51" s="16">
        <f>'Unit(50)'!A62</f>
        <v>0</v>
      </c>
      <c r="D51" s="14" t="str">
        <f>'Unit(50)'!C62</f>
        <v>Ok</v>
      </c>
      <c r="F51" s="14" t="str">
        <f>'Unit(50)'!C21</f>
        <v>Ok</v>
      </c>
      <c r="H51" s="14" t="str">
        <f>'Unit(50)'!C22</f>
        <v>Ok</v>
      </c>
      <c r="J51" s="14" t="str">
        <f>'Unit(50)'!C27</f>
        <v>Ok</v>
      </c>
      <c r="L51" s="14" t="str">
        <f>'Unit(50)'!C4</f>
        <v>Ok</v>
      </c>
      <c r="N51" s="14" t="str">
        <f>'Unit(50)'!C28</f>
        <v>N/A</v>
      </c>
      <c r="P51" s="14" t="str">
        <f>'Unit(50)'!C11</f>
        <v>N/A</v>
      </c>
      <c r="R51" s="14" t="str">
        <f>'Unit(50)'!C12</f>
        <v>N/A</v>
      </c>
    </row>
  </sheetData>
  <sheetProtection password="C33D" sheet="1" objects="1" scenarios="1"/>
  <autoFilter ref="A1:D5"/>
  <dataConsolidate/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862AEFAB-DB97-4738-8D74-D392D9E55B7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95" operator="equal" id="{75186600-FE5B-4138-A5EB-25827CDDCD5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6" operator="equal" id="{8CBF29C1-959D-4F22-A38E-B3BB59C3E76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97" operator="equal" id="{0998F78E-3D54-467F-BBD6-3307F131030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D2:D6 F6 H6 N6 J6 L6 P6 R6 D8:D51 F8:F51 H8:H51 N8:N51 J8:J51 L8:L51 P8:P51 R8:R51</xm:sqref>
        </x14:conditionalFormatting>
        <x14:conditionalFormatting xmlns:xm="http://schemas.microsoft.com/office/excel/2006/main">
          <x14:cfRule type="cellIs" priority="90" operator="equal" id="{1EF85C7D-DD95-4E18-90BF-9521EF27D95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91" operator="equal" id="{542E59F3-BE01-46AE-B39A-4059AF78D54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2" operator="equal" id="{2B4EEC94-66EE-47C5-9C57-6550A32AE24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93" operator="equal" id="{432608D5-2082-4FF3-9150-E9E1917C3BB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F2:F5</xm:sqref>
        </x14:conditionalFormatting>
        <x14:conditionalFormatting xmlns:xm="http://schemas.microsoft.com/office/excel/2006/main">
          <x14:cfRule type="cellIs" priority="86" operator="equal" id="{C58AA6B6-3643-42ED-961C-4D3E138B1D8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7" operator="equal" id="{797E6B84-8AF2-4FA2-A5CE-58D64CF382A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88" operator="equal" id="{D9541EB0-64AF-45FB-9EC3-11F082F55E4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89" operator="equal" id="{1E060D8C-52B1-4EBD-8CEE-A1BC060EA24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H2:H5</xm:sqref>
        </x14:conditionalFormatting>
        <x14:conditionalFormatting xmlns:xm="http://schemas.microsoft.com/office/excel/2006/main">
          <x14:cfRule type="cellIs" priority="82" operator="equal" id="{F04AD79A-0F74-4C2E-8DB0-92C1E05B026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3" operator="equal" id="{1E16018E-477C-42EA-B162-ADBC05A956D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84" operator="equal" id="{38DE2A31-315D-4ABC-86CF-B3841474691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85" operator="equal" id="{885D139A-B4A1-4FE0-AA22-615DF3173ED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N2:N5</xm:sqref>
        </x14:conditionalFormatting>
        <x14:conditionalFormatting xmlns:xm="http://schemas.microsoft.com/office/excel/2006/main">
          <x14:cfRule type="cellIs" priority="78" operator="equal" id="{0C56985D-3DD6-40B7-9A6C-99F7A27CD9F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79" operator="equal" id="{84BB7901-3454-4C4E-B4A1-3811C21FA1B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80" operator="equal" id="{D3DFB4B3-AE7D-4C2A-860A-0E8806246AF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81" operator="equal" id="{FE6132C5-4B26-4A0C-9542-ED40F992448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J2:J5</xm:sqref>
        </x14:conditionalFormatting>
        <x14:conditionalFormatting xmlns:xm="http://schemas.microsoft.com/office/excel/2006/main">
          <x14:cfRule type="cellIs" priority="74" operator="equal" id="{688A4E9E-1859-4D56-86AF-FC1EB7E5FC1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75" operator="equal" id="{0038F087-CAF6-4154-8D2E-ECEEF175C2F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76" operator="equal" id="{7D0A4C9F-7774-433D-85B4-8DBF38B87AE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77" operator="equal" id="{30EB6072-B977-4015-8BE4-5D39581E8DF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L2:L5</xm:sqref>
        </x14:conditionalFormatting>
        <x14:conditionalFormatting xmlns:xm="http://schemas.microsoft.com/office/excel/2006/main">
          <x14:cfRule type="cellIs" priority="70" operator="equal" id="{02F19666-9336-4094-B3E2-EB8BFCBCC24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71" operator="equal" id="{71729C14-744C-4B93-B027-C82D9EC0384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72" operator="equal" id="{709B772F-68B9-4057-8029-90466107295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73" operator="equal" id="{10704B8E-05FA-4CCE-8D49-2E27939D2B1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P2:P5</xm:sqref>
        </x14:conditionalFormatting>
        <x14:conditionalFormatting xmlns:xm="http://schemas.microsoft.com/office/excel/2006/main">
          <x14:cfRule type="cellIs" priority="66" operator="equal" id="{039F7D3C-FA8D-429D-94D0-81B5FCE4E5B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67" operator="equal" id="{3E46A27C-BC27-479D-BBAA-CA2A9BFBF9E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68" operator="equal" id="{ED511D3D-4EAB-44F2-9200-CBDCA597954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69" operator="equal" id="{44709F82-F8CC-45ED-837C-82C6D4279A1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R2:R5</xm:sqref>
        </x14:conditionalFormatting>
        <x14:conditionalFormatting xmlns:xm="http://schemas.microsoft.com/office/excel/2006/main">
          <x14:cfRule type="cellIs" priority="62" operator="equal" id="{BBE95DBE-3409-40E8-97EC-26CC8E181B0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63" operator="equal" id="{BDBAC3E7-E456-44C6-85E1-5863F9BA214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64" operator="equal" id="{CED649C1-E298-4466-9C62-5985E025A98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65" operator="equal" id="{63CC6780-5E81-4EDC-B12B-B9F147682C3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D7</xm:sqref>
        </x14:conditionalFormatting>
        <x14:conditionalFormatting xmlns:xm="http://schemas.microsoft.com/office/excel/2006/main">
          <x14:cfRule type="cellIs" priority="58" operator="equal" id="{A7F1F45B-AD1C-4DBA-9295-D9173274E5F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59" operator="equal" id="{7B5A4367-7B3E-4332-997F-CDE62459265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60" operator="equal" id="{5E1C9427-2369-4A38-865C-CD56B5B5A18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61" operator="equal" id="{B6F2465B-0DDB-40CA-84D4-32A9441933A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cellIs" priority="54" operator="equal" id="{D6B03075-FD08-43FC-BC21-E9870CC5D03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55" operator="equal" id="{DA2C2DE4-8812-48AB-80CD-B092D6EBB49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56" operator="equal" id="{42B36DF3-17B1-441B-8084-B7765AF6C0F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7" operator="equal" id="{E797D546-7A93-4C16-9BFA-52C6CC0960E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H7</xm:sqref>
        </x14:conditionalFormatting>
        <x14:conditionalFormatting xmlns:xm="http://schemas.microsoft.com/office/excel/2006/main">
          <x14:cfRule type="cellIs" priority="50" operator="equal" id="{98D90544-F62B-4267-9853-708721B0D43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51" operator="equal" id="{83B1B461-7D6B-4859-9337-2D6B8D21089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52" operator="equal" id="{813AC81D-8110-4314-AD28-51ED99C259F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3" operator="equal" id="{B2ED3514-1C70-4E1F-99E8-155A9F18400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N7</xm:sqref>
        </x14:conditionalFormatting>
        <x14:conditionalFormatting xmlns:xm="http://schemas.microsoft.com/office/excel/2006/main">
          <x14:cfRule type="cellIs" priority="46" operator="equal" id="{5D34CAA5-1AE2-47CE-8DD1-EF854992051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47" operator="equal" id="{4756C52F-7F61-4C4A-853E-BDBA7BF0183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8" operator="equal" id="{A2CCE056-AA8A-4C44-A64C-908D337AEED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49" operator="equal" id="{9AD3CBCE-3136-46D0-A9B2-C5A3C874069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J7</xm:sqref>
        </x14:conditionalFormatting>
        <x14:conditionalFormatting xmlns:xm="http://schemas.microsoft.com/office/excel/2006/main">
          <x14:cfRule type="cellIs" priority="42" operator="equal" id="{D938E348-5D58-43FD-B44C-81DE565418D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43" operator="equal" id="{D1209979-F1FF-48D7-A364-5E3F74B815D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4" operator="equal" id="{9CA66FAB-4DF0-4995-AAED-C92FA716A29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45" operator="equal" id="{B38357A0-4692-4265-A511-40864122842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L7</xm:sqref>
        </x14:conditionalFormatting>
        <x14:conditionalFormatting xmlns:xm="http://schemas.microsoft.com/office/excel/2006/main">
          <x14:cfRule type="cellIs" priority="38" operator="equal" id="{20FAF889-72B4-4A46-9A49-38CEF1A98D8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9" operator="equal" id="{D5CC7830-A998-492D-83E1-DAFB3EEFF9E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0" operator="equal" id="{6A5B188C-00AE-4BC2-A01C-5CE46B81579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41" operator="equal" id="{0D8CD3EF-9976-40E6-BAC3-48B722407AC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P7</xm:sqref>
        </x14:conditionalFormatting>
        <x14:conditionalFormatting xmlns:xm="http://schemas.microsoft.com/office/excel/2006/main">
          <x14:cfRule type="cellIs" priority="34" operator="equal" id="{CEB21B20-70B7-498C-8085-4B76841C504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5" operator="equal" id="{B2D104E1-FFD5-4708-84E9-BDA2E0E1540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36" operator="equal" id="{C2379942-D4AF-45A4-8F2E-BC1230D0E8F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37" operator="equal" id="{EDFE508A-AAB1-4967-83DE-9037CBEC2BC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R7</xm:sqref>
        </x14:conditionalFormatting>
        <x14:conditionalFormatting xmlns:xm="http://schemas.microsoft.com/office/excel/2006/main">
          <x14:cfRule type="cellIs" priority="1" operator="equal" id="{5C790B18-D7A0-4DB8-A629-A397A8E0AA6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D2:R51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SUMIF($C$4:$C$12,Formulas!$B$3,'Unit(18)'!$D$4:$D$12)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SUMIF($C$4:$C$12,Formulas!$B$4,'Unit(18)'!$D$4:$D$12)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SUMIF($C$19:$C$28,Formulas!B3,'Unit(18)'!$D$19:$D$28)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SUMIF($C$19:$C$28,Formulas!B4,'Unit(18)'!$D$19:$D$28)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SUMIF($C$35:$C$42,Formulas!$B$3,'Unit(18)'!$D$35:$D$42)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SUMIF($C$35:$C$42,Formulas!$B$4,'Unit(18)'!$D$35:$D$42)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SUMIF($C$49:$C$55,Formulas!$B$3,'Unit(18)'!$D$49:$D$55)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SUMIF($C$49:$C$55,Formulas!$B$4,'Unit(18)'!$D$49:$D$55)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SUMIF($C$62,Formulas!$B$3,'Unit(18)'!$D$62)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SUMIF($C$62,Formulas!$B$4,'Unit(18)'!$D$62)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890" priority="27" stopIfTrue="1" operator="between">
      <formula>8</formula>
      <formula>30</formula>
    </cfRule>
  </conditionalFormatting>
  <conditionalFormatting sqref="D67">
    <cfRule type="cellIs" dxfId="889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266FA21-825D-42E0-8A54-4C81AA42117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17D3CB8-A9FD-431F-9A21-A4987BF3EA2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8369EF65-9205-437E-9CAC-ECD28F9C2EA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1712EB21-6D9E-4F27-A7DA-1EF530C619E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B6BB23C6-B6F7-4072-9329-F4CA1E109E4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64937C82-2F21-4215-A6D6-B9287C34D6F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D0351C2-2D93-4D10-A6D4-7676180A4D0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FBEE54D1-7126-4E8B-855D-18719BA5E3E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C1BED53A-687C-4433-8651-AE5689A59ED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641C50AE-F9DD-4ED8-99CA-ACE7C9A6906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FB49E72C-DFAE-4B52-8402-175ED1F0517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493F5B27-557B-496B-9F3F-3CAA231DF17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64A71F97-FE3F-43DD-9E5F-63B7DC63C83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D5748893-2FDB-4423-9A85-11927F21791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35C4F68-F860-4681-B5E8-BACE8A60EB2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B8B6AF1E-3237-42A5-8FB7-331E1B6B857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6BF2F64D-2791-4C45-AEDD-9697AA7C659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F8891AA4-C04E-44C0-8BC7-6D5755AFDF8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5452D77F-8F19-4C02-8913-4C6A8209D47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8F3D7CC2-4FA3-4351-85DD-3A9C343839C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D5C8BFAF-40C9-49E2-A8D4-0BB2BF6C085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EB4FEFB1-1E4E-4B27-B889-16FFD2BEFA1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3AD78071-3A22-4783-8A58-7F227FBA5C6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6A61810D-EFEB-411F-B853-A58A25AD144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5AE92FF6-3B4F-4019-B3E3-A6F2403D529C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SUMIF($C$4:$C$12,Formulas!$B$3,'Unit(19)'!$D$4:$D$12)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SUMIF($C$4:$C$12,Formulas!$B$4,'Unit(19)'!$D$4:$D$12)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SUMIF($C$19:$C$28,Formulas!B3,'Unit(19)'!$D$19:$D$28)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SUMIF($C$19:$C$28,Formulas!B4,'Unit(19)'!$D$19:$D$28)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SUMIF($C$35:$C$42,Formulas!$B$3,'Unit(19)'!$D$35:$D$42)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SUMIF($C$35:$C$42,Formulas!$B$4,'Unit(19)'!$D$35:$D$42)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SUMIF($C$49:$C$55,Formulas!$B$3,'Unit(19)'!$D$49:$D$55)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SUMIF($C$49:$C$55,Formulas!$B$4,'Unit(19)'!$D$49:$D$55)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SUMIF($C$62,Formulas!$B$3,'Unit(19)'!$D$62)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SUMIF($C$62,Formulas!$B$4,'Unit(19)'!$D$62)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863" priority="27" stopIfTrue="1" operator="between">
      <formula>8</formula>
      <formula>30</formula>
    </cfRule>
  </conditionalFormatting>
  <conditionalFormatting sqref="D67">
    <cfRule type="cellIs" dxfId="862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57AC988-8934-4029-8D93-C11005F8D43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BA3310B-C35B-4342-A3AC-25512EE5753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E73A7C8B-321A-45E2-8D9F-38E958B852E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15C21697-F35A-4006-B05A-1A74893461C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19CD321F-F648-493A-87A0-8AEBCCBFBFD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2AE71C50-49D6-4007-B51A-95B9664DF1F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6F881937-9458-42AD-9233-D03EB8DB76D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2B13C7A2-B57C-4E70-A391-0B3B40AC731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A0214E1C-5E85-4EF5-9C87-6D33335F2B8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BF117589-F528-4502-959A-0FDB23B120E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F6EEFE21-DFE9-4C52-83FD-D4FC16B5295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2FCEA566-BBE7-46F5-82FA-13E186A4863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50329FE3-C98E-40CD-88F2-C735C93C92A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2B5EAABE-5E9A-43A8-A0DA-61F9FA873DC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73436F8-9936-4CCF-A4EF-1E10799C94B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D11B64FE-F13A-4FF8-BB16-FBED2BC663C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C6F58191-A737-4366-A5A1-BE94041BEDB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A70E71C9-27C8-4143-A73C-D4BD7223A81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43589F87-F16D-4956-8772-C38C84FFABE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7E8E1029-E12D-4325-BD82-0C3B5B2C7B3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577BEA9F-258C-46D2-B31E-C19B0BECA9B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CB56E5A2-7339-4C9F-AD7C-CCAA3B97901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1BF5D501-3662-4108-B663-8B69926D2AC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E28103FF-EC10-49F4-9A55-C43D93AE479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BA47F0ED-B3B6-44EE-955B-B0CE69B4F119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SUMIF($C$4:$C$12,Formulas!$B$3,'Unit(20)'!$D$4:$D$12)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SUMIF($C$4:$C$12,Formulas!$B$4,'Unit(20)'!$D$4:$D$12)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SUMIF($C$19:$C$28,Formulas!B3,'Unit(20)'!$D$19:$D$28)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SUMIF($C$19:$C$28,Formulas!B4,'Unit(20)'!$D$19:$D$28)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SUMIF($C$35:$C$42,Formulas!$B$3,'Unit(20)'!$D$35:$D$42)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SUMIF($C$35:$C$42,Formulas!$B$4,'Unit(20)'!$D$35:$D$42)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SUMIF($C$49:$C$55,Formulas!$B$3,'Unit(20)'!$D$49:$D$55)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SUMIF($C$49:$C$55,Formulas!$B$4,'Unit(20)'!$D$49:$D$55)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SUMIF($C$62,Formulas!$B$3,'Unit(20)'!$D$62)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SUMIF($C$62,Formulas!$B$4,'Unit(20)'!$D$62)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836" priority="27" stopIfTrue="1" operator="between">
      <formula>8</formula>
      <formula>30</formula>
    </cfRule>
  </conditionalFormatting>
  <conditionalFormatting sqref="D67">
    <cfRule type="cellIs" dxfId="835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2163148C-F9B0-4E92-A6F9-7B1888078A7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C819613-ABCE-4952-9D73-7D1D475DFC0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91CD3D2A-6371-4C01-BBD7-D27BF0016AC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B35FA9E0-04D0-4FB6-9317-6EA5E6DDBE7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40599DF6-4FA2-401C-A553-2E8BF42D0F0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757CDE93-F9F1-4D88-94A1-D0856F4FCEB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51E2D32D-23ED-4D9C-B4E5-92DB0232E82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63FCEA48-3946-4D0B-B495-9264567A15B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4B4C5E25-EFFC-4DB0-9DEB-C4A14606C96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363C1C96-B1FD-4454-AEF1-F861FDA18AF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82FC57BF-79F7-42FC-AE80-BD7A201BEFC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4FEE5DCF-4EE7-418D-BCE4-524965F101D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0D7763F9-5202-4181-BA50-3FCAA10F6BB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03992DE5-52F0-4A59-AFB4-63C48D512F0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D950FCC2-6EB9-4ACF-95A2-09EA0CACBD1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133E139E-DF8E-4A23-85ED-30149549574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6A09B65-6CEB-43CC-B32B-6C700E27ABE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A5E077F7-6A68-4D05-A013-3D213A9753B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8BA59AE8-C531-449A-9D2A-96A1CA01F45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BC8A1E6A-C39D-4B80-B547-22E563D9AFC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6C982065-202E-47B5-AE64-609F8BA270B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F3B8FE1C-FAE6-4E8C-ACE9-C448FE50E61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AAD89B48-00FD-4F89-81E4-6245FF8852E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778F4A68-DFCF-4730-9B05-18BDFC6D730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B6F9E6B1-0E47-4418-8419-2C7B3BD9A8BE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SUMIF($C$4:$C$12,Formulas!$B$3,'Unit(21)'!$D$4:$D$12)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SUMIF($C$4:$C$12,Formulas!$B$4,'Unit(21)'!$D$4:$D$12)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SUMIF($C$19:$C$28,Formulas!B3,'Unit(21)'!$D$19:$D$28)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SUMIF($C$19:$C$28,Formulas!B4,'Unit(21)'!$D$19:$D$28)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SUMIF($C$35:$C$42,Formulas!$B$3,'Unit(21)'!$D$35:$D$42)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SUMIF($C$35:$C$42,Formulas!$B$4,'Unit(21)'!$D$35:$D$42)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SUMIF($C$49:$C$55,Formulas!$B$3,'Unit(21)'!$D$49:$D$55)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SUMIF($C$49:$C$55,Formulas!$B$4,'Unit(21)'!$D$49:$D$55)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SUMIF($C$62,Formulas!$B$3,'Unit(21)'!$D$62)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SUMIF($C$62,Formulas!$B$4,'Unit(21)'!$D$62)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809" priority="27" stopIfTrue="1" operator="between">
      <formula>8</formula>
      <formula>30</formula>
    </cfRule>
  </conditionalFormatting>
  <conditionalFormatting sqref="D67">
    <cfRule type="cellIs" dxfId="808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27454E18-A4BB-4F44-8FBD-D10E18A6971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EE162D40-1B42-449D-994F-CEEDF5FDB21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C77D35E6-FBED-45E9-A1D2-900F8BB9FCB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9603421C-09CB-4109-8441-5C0735261EC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451567A8-7FED-4D1E-A58A-F98274223C2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BFC0942-75CC-4BA6-A8ED-CCB959E4E86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65081464-C052-4347-B5A4-450A176F4BB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CDEC285A-AD1E-4E49-BEFC-CA0E70721C3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CA7CB977-9CF7-46D4-9683-3ADE0D7462C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CECB8F7D-D292-493E-A636-330479D2285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242F644-F5A2-40A4-8B7E-D595C48453F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52D26992-CEED-4339-9A8E-9BAACA1EB7C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1DCEAFC6-6FB6-48F6-907C-1DC54DB877E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36A7C4D-0F04-4261-9382-0F328A62A8B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B59A2134-8C8A-48A1-BEBA-BF4628150E6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C55ADC13-AC8D-4077-A46B-2E74B0A6429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485E3671-2A08-4008-A0D9-33F04AF87F6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89245F93-9B77-4746-BA00-2B27B1F6699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F982219B-D1BB-4515-94DD-D66B0E5F9D1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EBD315AD-62CE-4C38-A951-9C431E4908E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7331002A-C798-4573-A14B-8B31B3D3209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DF576B9C-E710-428F-95BE-0248BB59877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74A7C9FE-10A0-4416-8998-73A049FC694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1C6905B1-3832-46D6-9CE5-155121268C8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5BCB2222-9055-4046-A239-F815FF7A8ADF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SUMIF($C$4:$C$12,Formulas!$B$3,'Unit(22)'!$D$4:$D$12)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SUMIF($C$4:$C$12,Formulas!$B$4,'Unit(22)'!$D$4:$D$12)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SUMIF($C$19:$C$28,Formulas!B3,'Unit(22)'!$D$19:$D$28)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SUMIF($C$19:$C$28,Formulas!B4,'Unit(22)'!$D$19:$D$28)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SUMIF($C$35:$C$42,Formulas!$B$3,'Unit(22)'!$D$35:$D$42)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SUMIF($C$35:$C$42,Formulas!$B$4,'Unit(22)'!$D$35:$D$42)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SUMIF($C$49:$C$55,Formulas!$B$3,'Unit(22)'!$D$49:$D$55)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SUMIF($C$49:$C$55,Formulas!$B$4,'Unit(22)'!$D$49:$D$55)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SUMIF($C$62,Formulas!$B$3,'Unit(22)'!$D$62)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SUMIF($C$62,Formulas!$B$4,'Unit(22)'!$D$62)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782" priority="27" stopIfTrue="1" operator="between">
      <formula>8</formula>
      <formula>30</formula>
    </cfRule>
  </conditionalFormatting>
  <conditionalFormatting sqref="D67">
    <cfRule type="cellIs" dxfId="781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29D4EC0-331E-4111-99E2-EA8F2CF75BC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C3301B47-0ACD-403A-827E-71E48264950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9AE5A713-0729-42DF-BA76-172B15779BF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9940AAD5-1225-4D62-8B32-B1C51631E13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FFF20490-040C-4BFE-99DD-F5F3365091D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F422147B-C621-432A-87F4-A8045EBC946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D25FE647-DE02-45E9-A918-A5DF8377B28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EB04245-BC65-4126-91C8-860A5CFB23D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0B103550-F6B4-4601-8058-B2BF4F111E4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56F1505D-646D-4778-9294-A12E3BD19FC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667644F5-F57A-43AC-B35B-345BF134B99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058C2C1E-2A7D-4C76-8D3A-DF57B2A9CDF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7AC67ED9-924D-4708-8B97-3E6327D0C46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58ACB0EC-B191-4F72-B3F8-221184C987E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99095C1E-926D-45F9-9D61-345F42F4546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FC7A5026-7064-4431-BA38-E946E979A76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20B96C8B-AFEF-428C-915E-CA1C62DEF71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D018C79C-D2DE-4FBF-B962-01C1DF42933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A1FBA30C-351C-4052-B29E-DBC532A9E48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91E70CEA-1F68-47C0-9617-1C9902A211E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D3B6B417-76F4-43A7-A86E-2205C254897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E68ECBE9-6E65-4865-BE6A-3B15FBC3139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1086E9F3-6A19-4FFA-9A38-526B9A5CAF5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162B573E-5100-4CC4-A05F-50D292AE013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032F49EE-46A5-492C-944A-6BAFD229DD60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SUMIF($C$4:$C$12,Formulas!$B$3,'Unit(23)'!$D$4:$D$12)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SUMIF($C$4:$C$12,Formulas!$B$4,'Unit(23)'!$D$4:$D$12)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SUMIF($C$19:$C$28,Formulas!B3,'Unit(23)'!$D$19:$D$28)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SUMIF($C$19:$C$28,Formulas!B4,'Unit(23)'!$D$19:$D$28)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SUMIF($C$35:$C$42,Formulas!$B$3,'Unit(23)'!$D$35:$D$42)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SUMIF($C$35:$C$42,Formulas!$B$4,'Unit(23)'!$D$35:$D$42)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SUMIF($C$49:$C$55,Formulas!$B$3,'Unit(23)'!$D$49:$D$55)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SUMIF($C$49:$C$55,Formulas!$B$4,'Unit(23)'!$D$49:$D$55)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SUMIF($C$62,Formulas!$B$3,'Unit(23)'!$D$62)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SUMIF($C$62,Formulas!$B$4,'Unit(23)'!$D$62)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755" priority="27" stopIfTrue="1" operator="between">
      <formula>8</formula>
      <formula>30</formula>
    </cfRule>
  </conditionalFormatting>
  <conditionalFormatting sqref="D67">
    <cfRule type="cellIs" dxfId="754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F8B0F5D7-E440-4479-A8BB-662529BDED7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7245E2CA-36D7-46E9-A459-66A7FD0F797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57CEFA2A-1265-455A-9EE9-87A9DD6D3B5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609D2F3E-070C-4E78-8589-2454BA9E21B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81448069-5B17-4A00-A160-8456797F610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5E296566-687C-4D03-8D32-3CE07CDE6A0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6EFD6627-24F9-4665-81B3-822C9041FC6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CEB5DC57-39B7-4E5C-A015-CB600FC94F4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F7AFD003-51C8-40B3-B3A4-164D0CF06CC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BE911148-D2B8-4A00-B109-1FFD5FC7FFD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28AC1A25-3DF8-4969-8288-7A79EC1E014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E9346075-DE49-4E1A-9D25-8509D4C78D6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76ED65DB-4BA6-4C0D-9AEB-8499C8804CB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362FFDF3-BA80-4AC2-AD86-FF1842F6464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5FBDF633-3B0A-40A4-BAE4-FDE61441895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10834DE1-68ED-48B4-A110-DA12863A1B1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D6A16AA7-C3DA-457D-A85C-A0CB199FAA6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86AE5B6-96F7-4980-B615-C187457ED89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9A50B4DF-9B8D-41E2-84AC-8A2A0F833D1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4D7461ED-D7FA-4C7F-B794-E0F30F2DE69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991E6419-A4BB-40C9-9D46-A277E31C4DD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F461A5C1-8035-4AF3-B4E5-79D959B6562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35CAED1D-1416-41E8-AFEF-03BD7664729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717B1955-575A-4F52-A078-1351DAD8F9D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2388AE8D-872E-4DD9-B8BA-7BE09DEFB7D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SUMIF($C$4:$C$12,Formulas!$B$3,'Unit(24)'!$D$4:$D$12)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SUMIF($C$4:$C$12,Formulas!$B$4,'Unit(24)'!$D$4:$D$12)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SUMIF($C$19:$C$28,Formulas!B3,'Unit(24)'!$D$19:$D$28)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SUMIF($C$19:$C$28,Formulas!B4,'Unit(24)'!$D$19:$D$28)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SUMIF($C$35:$C$42,Formulas!$B$3,'Unit(24)'!$D$35:$D$42)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SUMIF($C$35:$C$42,Formulas!$B$4,'Unit(24)'!$D$35:$D$42)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SUMIF($C$49:$C$55,Formulas!$B$3,'Unit(24)'!$D$49:$D$55)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SUMIF($C$49:$C$55,Formulas!$B$4,'Unit(24)'!$D$49:$D$55)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SUMIF($C$62,Formulas!$B$3,'Unit(24)'!$D$62)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SUMIF($C$62,Formulas!$B$4,'Unit(24)'!$D$62)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728" priority="27" stopIfTrue="1" operator="between">
      <formula>8</formula>
      <formula>30</formula>
    </cfRule>
  </conditionalFormatting>
  <conditionalFormatting sqref="D67">
    <cfRule type="cellIs" dxfId="727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4647FE8-2BE6-402E-8186-EE2618B4F5D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44919075-1DD6-46DF-96F1-093CAA5FA7B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60C2EAEA-9C91-4BA9-B43F-18AEA71148B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E8A13497-6C58-4D14-9152-7E537822B2C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43123D13-E57E-4F5F-BE01-E0B6CD699EC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50C76FAB-3211-4EB5-AE73-1210826C936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ACE32A8-C1FE-4DB4-A13C-D168F30C7EF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9EA9A58-EAE1-4DB5-886C-7AE95CDF170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A6395266-2F73-484B-B2DA-C2219D183F6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7F898828-B5C4-4995-98C0-E9212DCB956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C33C0AF-72E6-48D7-8789-C8378DA96E6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5905663A-F2E5-4EE5-AA82-CA493B9DDC0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D6A4269B-AA22-4DB1-8698-4486EB20F12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9F3317B3-3158-4364-982E-440A71817C2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068FC8FD-1BFA-4431-A616-71CD2E7C54B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428AC433-D2B3-400A-8184-E3003A54B43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9E49A270-82CB-4420-8C50-EAE03485462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EC26879B-FB3C-4043-8236-535F5E8DD59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1CC9F935-84C6-4A38-BE6C-2010FD06853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3A50222A-77FF-4DD3-9754-2AEDFC5607D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C879FC72-5A70-45D2-A829-D3AA2F52E1B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3A3C7210-A9CA-4258-A23D-69700FD056A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BB43C05E-C874-4F12-A1D8-6B1E50F0FED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8EEF6A95-261C-4A1C-B8C2-1D3BB78FCE6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4AE3F1E0-CCFA-453F-9465-8BCABD3D2B9E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SUMIF($C$4:$C$12,Formulas!$B$3,'Unit(25)'!$D$4:$D$12)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SUMIF($C$4:$C$12,Formulas!$B$4,'Unit(25)'!$D$4:$D$12)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SUMIF($C$19:$C$28,Formulas!B3,'Unit(25)'!$D$19:$D$28)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SUMIF($C$19:$C$28,Formulas!B4,'Unit(25)'!$D$19:$D$28)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SUMIF($C$35:$C$42,Formulas!$B$3,'Unit(25)'!$D$35:$D$42)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SUMIF($C$35:$C$42,Formulas!$B$4,'Unit(25)'!$D$35:$D$42)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SUMIF($C$49:$C$55,Formulas!$B$3,'Unit(25)'!$D$49:$D$55)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SUMIF($C$49:$C$55,Formulas!$B$4,'Unit(25)'!$D$49:$D$55)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SUMIF($C$62,Formulas!$B$3,'Unit(25)'!$D$62)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SUMIF($C$62,Formulas!$B$4,'Unit(25)'!$D$62)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701" priority="27" stopIfTrue="1" operator="between">
      <formula>8</formula>
      <formula>30</formula>
    </cfRule>
  </conditionalFormatting>
  <conditionalFormatting sqref="D67">
    <cfRule type="cellIs" dxfId="700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FF9E26AB-09E8-45B2-B9DA-EE3F28314A1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D20E2029-1560-4FEB-A139-7BF60B35615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975640D4-9916-4B76-8796-2CB62FD3B09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A503EC4C-888D-4F46-8843-2D1C6D03F05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DADF12D4-7B32-45B9-97ED-FA376F1ABF8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14C255E8-0B75-4BDC-9B40-2FCCC4D72E8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7D523FF6-223A-4551-BDBF-CCB402C425B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12488435-A012-4EDB-8103-16F47EC52D8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FEB98ECB-78CF-4B4B-8E01-D0881587F30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D70AE37C-0682-4D4A-B55F-FE354548AC3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7B809262-85BA-4036-8372-366A0B63B2C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47B1AB33-5186-432B-942D-5DC65EE377A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CDB1610E-5984-4549-863A-9F0377B3976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5DC4E1E4-31F9-432F-8EBE-C99FA77F374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69861DF-5377-494A-B359-13762B90494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DF614143-4B38-403F-8C55-36117B89ABA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0B28E86A-E570-41AC-BB04-0259209E99D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9218474B-0ED2-439F-B80F-E363C88EE93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8D72E3D3-C3A1-4283-8CF6-143D0D6E623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4301F02A-DD98-4006-B01A-65BE1AFA546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FFFEAE25-E085-43D5-8DA9-8C2A8235D57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BE46ABB6-F469-4665-882F-D444C002E9C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D5F33258-0BB5-4923-9367-5AD2E135B12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E126C04A-DE59-4AED-8E5A-3788CE26F9E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C8F04C7C-02F0-4F7F-ACCB-B5D82ABE4E08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SUMIF($C$4:$C$12,Formulas!$B$3,'Unit(26)'!$D$4:$D$12)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SUMIF($C$4:$C$12,Formulas!$B$4,'Unit(26)'!$D$4:$D$12)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SUMIF($C$19:$C$28,Formulas!B3,'Unit(26)'!$D$19:$D$28)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SUMIF($C$19:$C$28,Formulas!B4,'Unit(26)'!$D$19:$D$28)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SUMIF($C$35:$C$42,Formulas!$B$3,'Unit(26)'!$D$35:$D$42)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SUMIF($C$35:$C$42,Formulas!$B$4,'Unit(26)'!$D$35:$D$42)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SUMIF($C$49:$C$55,Formulas!$B$3,'Unit(26)'!$D$49:$D$55)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SUMIF($C$49:$C$55,Formulas!$B$4,'Unit(26)'!$D$49:$D$55)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SUMIF($C$62,Formulas!$B$3,'Unit(26)'!$D$62)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SUMIF($C$62,Formulas!$B$4,'Unit(26)'!$D$62)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674" priority="27" stopIfTrue="1" operator="between">
      <formula>8</formula>
      <formula>30</formula>
    </cfRule>
  </conditionalFormatting>
  <conditionalFormatting sqref="D67">
    <cfRule type="cellIs" dxfId="673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D92E84C-3474-4469-9985-0FDBCD29ABF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83CD11F5-BA7A-42C4-9DDD-09EE11CE3F1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21341E63-2CD7-4048-8FC8-2BA102DD789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C718E852-B662-4C6B-A90A-5D812ADDD6D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7C2AF008-4E4C-48AC-AEEE-2595C81D32B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19D49757-E1D3-4F15-AF15-B9728C50F35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B59A6D86-64CF-40F7-9719-23435E322D8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D9EEF343-0DBA-41D1-9110-D4FD16FB0FA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F755CF04-A9E0-45DA-A22C-F066528218F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7D63B635-8FC6-432B-AAC8-9DC1CA6436F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7E8200AB-97BA-4D95-843C-EC841DC7A90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0F4E5DB1-694C-43D8-9272-4E2F2F4BE6A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F9861A64-2C1C-46F4-B688-F6A3AEC8A16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37DC8C39-EE19-45E6-8616-4945463BEA4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F71AFF33-C9FE-4E19-99EC-CB67ABE53FE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23FF6D82-7B5E-4299-A155-5C9B4B0B953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8EE86DA9-14E1-49EB-A336-1CD48C11EE2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5CDD10E4-9D25-47CE-B5DF-B577AFA0370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3BE0F373-1859-47B9-A49B-6747DFFE6F0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75DB50BA-0601-4E8E-B05A-45948471E61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8CBA5245-7DF3-4228-9837-494E0FAAB90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0C4606F4-930D-4F8C-B9E0-5CCDD631C42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B25E0241-632B-44B1-91DE-B9B2C165F2B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92B2718A-7BC3-44F6-9615-D79762FFC90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08CD064F-6383-4CFF-B0FA-E839CD233EB3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SUMIF($C$4:$C$12,Formulas!$B$3,'Unit(27)'!$D$4:$D$12)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SUMIF($C$4:$C$12,Formulas!$B$4,'Unit(27)'!$D$4:$D$12)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SUMIF($C$19:$C$28,Formulas!B3,'Unit(27)'!$D$19:$D$28)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SUMIF($C$19:$C$28,Formulas!B4,'Unit(27)'!$D$19:$D$28)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SUMIF($C$35:$C$42,Formulas!$B$3,'Unit(27)'!$D$35:$D$42)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SUMIF($C$35:$C$42,Formulas!$B$4,'Unit(27)'!$D$35:$D$42)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SUMIF($C$49:$C$55,Formulas!$B$3,'Unit(27)'!$D$49:$D$55)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SUMIF($C$49:$C$55,Formulas!$B$4,'Unit(27)'!$D$49:$D$55)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SUMIF($C$62,Formulas!$B$3,'Unit(27)'!$D$62)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SUMIF($C$62,Formulas!$B$4,'Unit(27)'!$D$62)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647" priority="27" stopIfTrue="1" operator="between">
      <formula>8</formula>
      <formula>30</formula>
    </cfRule>
  </conditionalFormatting>
  <conditionalFormatting sqref="D67">
    <cfRule type="cellIs" dxfId="646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2EA46C0-60E4-438C-8A48-CBD6A3C1769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98A851EA-01CE-43D5-A337-96B3022F64A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351D75E5-0E6C-4B5E-B6D8-E92FADEF860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5C19B6F4-BC16-4AF4-9697-093129D4433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D39F291D-3EBC-451B-BD09-03687280448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FB1D11BE-AFC5-4411-89A7-3745880608E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7DFA8ABD-644A-4DFC-B80F-EDD159611FF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F92ED815-0047-4241-9271-FC7E37F8163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C9AE2FED-F8EA-4014-8D92-0714B88CD52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CF55193C-595E-4471-BC64-E0E2499982A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A4013D5D-35EF-4DDD-B8A7-3D9C391304A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C201CB58-BBF6-4041-932F-0EA8A6BFA10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CBB727C6-15BF-4C3F-B5EC-98EAC9F6860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E0974346-7207-4021-A19F-2DDD3BF5920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49E8FBA1-2BBE-4B44-BF2A-BE7F343FA21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06C86E8B-7F2F-46F2-9838-9AA140CD5F7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4769548E-E2B7-4531-91BA-759074212D5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9B6AAEBB-3C13-408D-B1FD-E72D0FCBE6A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BF3D5580-789A-4CE8-99C1-14D8A9AC583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4732EE69-4038-48C7-97CA-677635240F4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4E3BD915-96EB-4F55-B3A5-19A9DE27D43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7F4CD98B-FC70-4CB9-B342-4F687F5D183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AA6604A-ECA1-4566-98F8-AFD455215F2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6C398C6F-FAB0-451E-90D2-0D39F73B962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FBAEFFCC-C58E-4780-80FA-000011709C15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681"/>
  <sheetViews>
    <sheetView tabSelected="1" workbookViewId="0">
      <pane ySplit="2" topLeftCell="A3" activePane="bottomLeft" state="frozen"/>
      <selection activeCell="K45" sqref="K45"/>
      <selection pane="bottomLeft" activeCell="E53" sqref="E53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1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41</v>
      </c>
      <c r="C4" s="13" t="str">
        <f>VLOOKUP(B4,Formulas!$A$2:$B$7,2,FALSE)</f>
        <v>Replace Immediately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41</v>
      </c>
      <c r="C5" s="13" t="str">
        <f>VLOOKUP(B5,Formulas!$A$2:$B$7,2,FALSE)</f>
        <v>Replace Immediately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41</v>
      </c>
      <c r="C10" s="13" t="str">
        <f>VLOOKUP(B10,Formulas!$A$2:$B$7,2,FALSE)</f>
        <v>Replace Immediately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42</v>
      </c>
      <c r="C11" s="13" t="str">
        <f>VLOOKUP(B11,Formulas!$A$2:$B$7,2,FALSE)</f>
        <v>Ok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42</v>
      </c>
      <c r="C12" s="13" t="str">
        <f>VLOOKUP(B12,Formulas!$A$2:$B$7,2,FALSE)</f>
        <v>Ok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v>3100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SUMIF($C$4:$C$12,Formulas!$B$3,'Unit(102)'!$D$4:$D$12)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SUMIF($C$4:$C$12,Formulas!$B$4,'Unit(102)'!$D$4:$D$12)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SUMIF($C$19:$C$28,Formulas!B3,'Unit(102)'!$D$19:$D$28)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SUMIF($C$19:$C$28,Formulas!B4,'Unit(102)'!$D$19:$D$28)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SUMIF($C$35:$C$42,Formulas!$B$3,'Unit(102)'!$D$35:$D$42)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SUMIF($C$35:$C$42,Formulas!$B$4,'Unit(102)'!$D$35:$D$42)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 t="s">
        <v>182</v>
      </c>
      <c r="B55" s="43" t="s">
        <v>41</v>
      </c>
      <c r="C55" s="13" t="str">
        <f>VLOOKUP(B55,Formulas!$A$2:$B$7,2,FALSE)</f>
        <v>Replace Immediately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100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SUMIF($C$49:$C$55,Formulas!$B$3,'Unit(102)'!$D$49:$D$55)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SUMIF($C$49:$C$55,Formulas!$B$4,'Unit(102)'!$D$49:$D$55)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>
        <v>1</v>
      </c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3200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SUMIF($C$62,Formulas!$B$3,'Unit(102)'!$D$62)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SUMIF($C$62,Formulas!$B$4,'Unit(102)'!$D$62)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349" priority="89" stopIfTrue="1" operator="between">
      <formula>8</formula>
      <formula>30</formula>
    </cfRule>
  </conditionalFormatting>
  <conditionalFormatting sqref="D67">
    <cfRule type="cellIs" dxfId="1348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0C6E5F3-3D21-452C-9434-01EEFB368AB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D4432243-C822-442D-9C1C-B3F5D2FED09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4EA658D7-A2FD-460F-AC3F-E9C9C2A7536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1839F27B-6E03-456D-AFFB-880E3FA4E0A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50B262C4-FE14-4E79-A982-049786DD07D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24590EF4-7DD3-456D-98CF-3B04AB4071C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3F2943C7-9846-4822-B8D7-B5CC37883AE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3F69C143-0142-479A-99B9-DE2E36D0028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2C3EF940-6A4F-4B88-9B9D-3380C63F4C1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EFC54CCF-496D-483B-89DA-71F06B83A52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FFB4111A-EBBD-470A-AE1C-CC70CEFAAD3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9FC4F9C6-8F29-4693-817C-7F2E84CE80A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9AD6342A-550E-4534-BB31-AF113973131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87B6810-7BF4-46F3-96FA-4C397457B75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40B596D4-8E7A-4864-95A7-7C656AAE128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4C80DAEE-9F8D-4221-AAC6-82C6416B334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6E709E8-0C9B-4272-9202-1CC339092B9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281066D-D628-4314-9E89-1230ADA53D8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A5C9BD70-3C53-48CC-AC13-86A19F03AE6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E1AE0585-824E-42C4-81F0-AD0E2D2DF2F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E73C495F-5D18-4A37-9F06-958A857EC08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B9C51B0C-31A8-4130-B313-D6520F92E6F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7D762B66-2D6B-4DF2-BA93-E1F0C60BB15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68625F20-DCA8-4B2D-B4C5-47214C1957D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0C5F29F8-332D-4C9C-8414-DC4209B01EB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SUMIF($C$4:$C$12,Formulas!$B$3,'Unit(28)'!$D$4:$D$12)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SUMIF($C$4:$C$12,Formulas!$B$4,'Unit(28)'!$D$4:$D$12)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SUMIF($C$19:$C$28,Formulas!B3,'Unit(28)'!$D$19:$D$28)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SUMIF($C$19:$C$28,Formulas!B4,'Unit(28)'!$D$19:$D$28)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SUMIF($C$35:$C$42,Formulas!$B$3,'Unit(28)'!$D$35:$D$42)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SUMIF($C$35:$C$42,Formulas!$B$4,'Unit(28)'!$D$35:$D$42)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SUMIF($C$49:$C$55,Formulas!$B$3,'Unit(28)'!$D$49:$D$55)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SUMIF($C$49:$C$55,Formulas!$B$4,'Unit(28)'!$D$49:$D$55)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SUMIF($C$62,Formulas!$B$3,'Unit(28)'!$D$62)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SUMIF($C$62,Formulas!$B$4,'Unit(28)'!$D$62)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620" priority="27" stopIfTrue="1" operator="between">
      <formula>8</formula>
      <formula>30</formula>
    </cfRule>
  </conditionalFormatting>
  <conditionalFormatting sqref="D67">
    <cfRule type="cellIs" dxfId="619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029C7FED-974A-4A37-9CD3-8734C35D5F4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EA635E18-13AA-444C-BD59-13E30E6C142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49242839-62F5-422C-9455-85795FC9034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B7B993B3-5F1B-417E-8582-0195A22ABD5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01350A7-15C1-45FA-B5BE-765F17D3109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4CDB8C1D-2371-4021-874D-9ACBF5D2335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F5E2FE36-E562-450E-BE48-AD7336D83A8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16EF00FB-487C-4CA6-B409-D12634C977F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4ED71514-A603-496E-A937-5945C378F59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5E1F3D6B-DCC3-476B-9873-066DA65696C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2A5F007A-A2B8-4F82-BB16-74C8B04C9D9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B3B2B215-0A33-4797-B6A5-C776D5CC415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A453788D-D967-433F-9E3D-7B6F86D4B45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37EF7668-C4F1-4480-B261-3A5687B0AF4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CC44A46F-BFB0-4BD9-99E5-205428DA1DD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6808B029-AC5F-4A33-82E0-12C77EA3F64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FB4AAF0-9104-468A-A820-F0A6099CD40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F72D5653-95E9-4166-A95F-6C2F28ACBFD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72DC93D3-76EF-4EE4-98A7-C7DBE611DB2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E87F3D0C-FEBF-4B8F-8ED1-62C57050A35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40B44767-A4DA-41DE-8122-8B312A5A9A6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E93D6E56-9720-4704-8E49-68206F0C576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27ADB17F-D023-43DD-BDCD-7C76667E385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D062A22B-82FB-4945-B7D5-F3A6635D1C9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9BCA50D0-DDE4-4B00-A1D7-FF9C29B640E8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SUMIF($C$4:$C$12,Formulas!$B$3,'Unit(29)'!$D$4:$D$12)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SUMIF($C$4:$C$12,Formulas!$B$4,'Unit(29)'!$D$4:$D$12)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SUMIF($C$19:$C$28,Formulas!B3,'Unit(29)'!$D$19:$D$28)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SUMIF($C$19:$C$28,Formulas!B4,'Unit(29)'!$D$19:$D$28)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SUMIF($C$35:$C$42,Formulas!$B$3,'Unit(29)'!$D$35:$D$42)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SUMIF($C$35:$C$42,Formulas!$B$4,'Unit(29)'!$D$35:$D$42)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SUMIF($C$49:$C$55,Formulas!$B$3,'Unit(29)'!$D$49:$D$55)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SUMIF($C$49:$C$55,Formulas!$B$4,'Unit(29)'!$D$49:$D$55)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SUMIF($C$62,Formulas!$B$3,'Unit(29)'!$D$62)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SUMIF($C$62,Formulas!$B$4,'Unit(29)'!$D$62)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593" priority="27" stopIfTrue="1" operator="between">
      <formula>8</formula>
      <formula>30</formula>
    </cfRule>
  </conditionalFormatting>
  <conditionalFormatting sqref="D67">
    <cfRule type="cellIs" dxfId="592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45B5CA9-18EB-4A54-BD86-D2426C2840D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B8A8B373-D01F-4F2C-9AA0-17327E9AB45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3AAB0081-18CD-43B6-B842-470093C050F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B667A99C-FBCB-4C81-B798-4A1EF674AB2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5CB7D79D-498E-4AF5-B93C-70D2360D9AE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A3AB557B-259E-4FED-842F-5A86DD09EAE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9E314940-ED6B-4904-9D72-CFEA90A911F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563491A3-C70E-4BDE-8A9D-ED1A8F52E7B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32AE52CF-07A2-4D15-B148-AF7524932E5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998C32D5-7297-45FD-BC31-07D83E72FE0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97335F26-D39B-4E00-BFDB-50B1ACD50A3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71C5A5D6-BBC5-4A16-A5C3-18044029F14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E9C1670B-5D40-477A-AD1B-0E1C32CE534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FDE8503F-58A4-4B57-9DC0-258DAE4822D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EFE7C519-70FA-43BA-B5FB-6FDE34052E4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82031F97-7CAA-475B-AF24-5FF95B9B683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8D35B14F-FEEF-4231-A6BE-14E214298CE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F38DA491-1670-41EC-85E9-7699D9323BF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ACBA2DCB-020B-45C6-8E27-317967CD5C4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4699647D-A78C-43EF-88C9-8DF51A80299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3FBB58B1-258B-4937-B94C-742E668C8F9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E23D6251-F92A-488F-8177-85B7D2AD104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EEF4BBEA-27CB-4341-A1C3-960DDBD3900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AE805A40-D5D0-4AAD-9828-1CD8A345794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89EB8390-D970-4097-86FD-373C66196AE5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SUMIF($C$4:$C$12,Formulas!$B$3,'Unit(30)'!$D$4:$D$12)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SUMIF($C$4:$C$12,Formulas!$B$4,'Unit(30)'!$D$4:$D$12)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SUMIF($C$19:$C$28,Formulas!B3,'Unit(30)'!$D$19:$D$28)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SUMIF($C$19:$C$28,Formulas!B4,'Unit(30)'!$D$19:$D$28)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SUMIF($C$35:$C$42,Formulas!$B$3,'Unit(30)'!$D$35:$D$42)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SUMIF($C$35:$C$42,Formulas!$B$4,'Unit(30)'!$D$35:$D$42)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SUMIF($C$49:$C$55,Formulas!$B$3,'Unit(30)'!$D$49:$D$55)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SUMIF($C$49:$C$55,Formulas!$B$4,'Unit(30)'!$D$49:$D$55)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SUMIF($C$62,Formulas!$B$3,'Unit(30)'!$D$62)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SUMIF($C$62,Formulas!$B$4,'Unit(30)'!$D$62)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566" priority="27" stopIfTrue="1" operator="between">
      <formula>8</formula>
      <formula>30</formula>
    </cfRule>
  </conditionalFormatting>
  <conditionalFormatting sqref="D67">
    <cfRule type="cellIs" dxfId="565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E308211-9B73-49B7-B7AA-58824966C42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39C69294-88B2-413D-A7F8-CFA29CBF380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0A6DBB1C-11DC-419D-8283-4A8093E787E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0E8D8573-B1A9-48AB-8E5D-588A217C8B4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79E6466A-B52A-4440-9BFA-023E180FE7F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BEB3C8D5-378D-4E3D-8028-439C524509E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F41103D5-4A61-4768-B0F2-BEEC3A522E3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855300B-B982-4EE2-B8CC-1802094CB25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1B9C12F3-991A-4687-82CB-9B9C02578A5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EBA6BC0C-D953-42CF-9232-36B2CC8A72F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E10EC48A-74C2-4762-9117-BB2EBEF9235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518B465E-103A-47B9-9B85-8345BB41D39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806AA1D9-58D9-43E2-B7F2-28C3884715B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C0D8F5E2-858E-4A4B-95F0-F4917341291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80576568-4C14-4E48-8DF7-95E51B19D5B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C20652AF-488F-4CED-8E9D-F77F66EB3B2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840E0C4-C6AF-47DF-A6E3-E1F4A8F0A92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1BE13281-BB7B-489F-9DBD-061F5A067AE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29820991-C80E-4DEF-A9C3-A076BDA303E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CA4F9BC6-5E92-4FF8-85BA-A182D077C8B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C16D62F6-5242-4E84-A5D4-70A9E7E79BA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32084010-4E1C-40C5-8B8A-BAD467D4563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8177784-27E9-49BC-9541-F8C17FBEA79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1C645971-C498-48E2-8F4A-B167FE16D02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DF89DFB1-836D-4D49-9EE8-66A87341D9BE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SUMIF($C$4:$C$12,Formulas!$B$3,'Unit(31)'!$D$4:$D$12)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SUMIF($C$4:$C$12,Formulas!$B$4,'Unit(31)'!$D$4:$D$12)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SUMIF($C$19:$C$28,Formulas!B3,'Unit(31)'!$D$19:$D$28)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SUMIF($C$19:$C$28,Formulas!B4,'Unit(31)'!$D$19:$D$28)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SUMIF($C$35:$C$42,Formulas!$B$3,'Unit(31)'!$D$35:$D$42)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SUMIF($C$35:$C$42,Formulas!$B$4,'Unit(31)'!$D$35:$D$42)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SUMIF($C$49:$C$55,Formulas!$B$3,'Unit(31)'!$D$49:$D$55)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SUMIF($C$49:$C$55,Formulas!$B$4,'Unit(31)'!$D$49:$D$55)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SUMIF($C$62,Formulas!$B$3,'Unit(31)'!$D$62)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SUMIF($C$62,Formulas!$B$4,'Unit(31)'!$D$62)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539" priority="27" stopIfTrue="1" operator="between">
      <formula>8</formula>
      <formula>30</formula>
    </cfRule>
  </conditionalFormatting>
  <conditionalFormatting sqref="D67">
    <cfRule type="cellIs" dxfId="538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FA86BFC-1163-483E-8D84-4CB774757BA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63020E2-5C87-4760-8EF1-44453C635F5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83A76602-8A80-4873-B1E3-D11C6ADCF54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37FBBD45-6AF6-4648-8904-BCB96E76B7A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F43B33E-3F71-4980-8037-C850D177B70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508E52E4-28A5-48F0-931E-3AFF35475F6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CE1729CC-88E0-4534-BAF6-2274790B74A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B68A1CCA-C858-47AC-A99C-B34708AA2AD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3AEEE934-FEDC-438F-9B50-B46D3F7A835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A349B81F-2BB5-4A08-B739-244531111B0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3BD93321-C306-4BEA-86D4-7626D4C774D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421E1908-564D-49C4-A2AA-F456AA97E2D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E77B78D9-3FC4-4139-9C8C-D65FADBDAB2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728E0A4D-2493-4B70-8A46-E07C1D2AC7C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0235E69-41B0-454F-A359-6DEFBA690DF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E752221E-AAE2-4C73-A8D5-9A3219D798A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140E8E4D-18AE-4871-ABD6-FB48CB85F7C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EF47EB4-DEDC-4E4A-896A-4B5EA9EEABF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2E9D40B6-3AA6-4829-B69C-8BF4E55E9A8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323EB159-8A57-4617-9856-8EFF3E72817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E88EE3AD-9BCF-4D75-8305-05771476D56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A8551A2E-4EA5-42C2-A856-818127D9C23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474B5891-18CD-4C6C-938A-7FD03193FA8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3B71A9EE-F736-4555-8096-916DACF532F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AC1279A5-E31D-42A4-839D-0FC3B6FFA5C6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SUMIF($C$4:$C$12,Formulas!$B$3,'Unit(32)'!$D$4:$D$12)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SUMIF($C$4:$C$12,Formulas!$B$4,'Unit(32)'!$D$4:$D$12)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SUMIF($C$19:$C$28,Formulas!B3,'Unit(32)'!$D$19:$D$28)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SUMIF($C$19:$C$28,Formulas!B4,'Unit(32)'!$D$19:$D$28)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SUMIF($C$35:$C$42,Formulas!$B$3,'Unit(32)'!$D$35:$D$42)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SUMIF($C$35:$C$42,Formulas!$B$4,'Unit(32)'!$D$35:$D$42)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SUMIF($C$49:$C$55,Formulas!$B$3,'Unit(32)'!$D$49:$D$55)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SUMIF($C$49:$C$55,Formulas!$B$4,'Unit(32)'!$D$49:$D$55)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SUMIF($C$62,Formulas!$B$3,'Unit(32)'!$D$62)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SUMIF($C$62,Formulas!$B$4,'Unit(32)'!$D$62)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512" priority="27" stopIfTrue="1" operator="between">
      <formula>8</formula>
      <formula>30</formula>
    </cfRule>
  </conditionalFormatting>
  <conditionalFormatting sqref="D67">
    <cfRule type="cellIs" dxfId="511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88E1DB8B-249A-4F2C-8524-994A89F3EE3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EB92C146-489B-46AD-BE17-F0F72358116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D77946E0-6CC1-4222-B2AD-2E5E3C32604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0A859FE7-1C5E-4F9A-BC32-A52C2ECFB95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6125F0E6-5FE8-4FE4-8A07-8EDC5FD06C3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C6D038E0-972B-4F35-8F5C-C9C85BAA0BA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1EED89E-929C-4E98-B57D-5BC6735D633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BB66108-011D-4F88-970D-7BF5832FF23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AD4A1503-43D1-4EE3-97A9-B7F74F8ADB3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D02BF9B0-A5D2-4124-9097-D7704B1BDCD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1C92CF14-7A3E-4732-9C4A-76D52DAEF5A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198D6FB2-F6C6-43FF-BDF7-EAFA5EACA3B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384FA75C-E27D-4217-BCBE-750E8A55B50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29EECFAD-EDB4-4D8A-9B89-CA8888FD3C6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C3EF2787-2C42-482A-B4EC-6BD3C001E49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ADC5CEE2-B45C-4CC5-BE46-0A00E25D77B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4FAE5506-69D9-44F3-9394-9CFD67CEFF1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5E637108-BE94-418D-BFF6-E97C14BC083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16C7E3F8-0EAB-4D24-98EE-64B51EE7CDC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93FF2A18-8C44-4C84-B2E4-B00E18AEFA9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B5CBE472-54AF-4A45-BB5B-B2635076D37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A0EE6DD0-18AD-4356-93C9-52A3D6BE073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F582B45-691C-418C-83F6-B3D7F6662B6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53C010E6-0F40-492A-9C08-5CDF4ED9B11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8FF02675-1C9D-4197-BF98-0B2AFD00ACB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SUMIF($C$4:$C$12,Formulas!$B$3,'Unit(33)'!$D$4:$D$12)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SUMIF($C$4:$C$12,Formulas!$B$4,'Unit(33)'!$D$4:$D$12)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SUMIF($C$19:$C$28,Formulas!B3,'Unit(33)'!$D$19:$D$28)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SUMIF($C$19:$C$28,Formulas!B4,'Unit(33)'!$D$19:$D$28)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SUMIF($C$35:$C$42,Formulas!$B$3,'Unit(33)'!$D$35:$D$42)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SUMIF($C$35:$C$42,Formulas!$B$4,'Unit(33)'!$D$35:$D$42)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SUMIF($C$49:$C$55,Formulas!$B$3,'Unit(33)'!$D$49:$D$55)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SUMIF($C$49:$C$55,Formulas!$B$4,'Unit(33)'!$D$49:$D$55)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SUMIF($C$62,Formulas!$B$3,'Unit(33)'!$D$62)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SUMIF($C$62,Formulas!$B$4,'Unit(33)'!$D$62)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485" priority="27" stopIfTrue="1" operator="between">
      <formula>8</formula>
      <formula>30</formula>
    </cfRule>
  </conditionalFormatting>
  <conditionalFormatting sqref="D67">
    <cfRule type="cellIs" dxfId="484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EDCAA61-08BD-4A1D-A0E0-21C37B44250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8A2DC83A-370F-4C16-84BA-0E7FF9A505D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A211AE5E-1BBC-4C3E-8079-F388F9FE369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5FC50AFD-CF8D-453E-938E-945E117C8B7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FBEA883F-6FFC-4127-AF2F-4FB18A8639E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A1F3DC2E-4E9E-4936-ADA1-3AE440D6337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99A4A0A6-5035-4CED-ABE5-1940F208A20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EF9628D-D78D-4E76-ABE1-3AE2622438C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08D39F4B-8DA5-4471-A059-2C32AF841B8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17E2AA4C-14CF-4683-9912-8C86EFB0FA0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4A99E0CC-9ACC-4233-8DF5-E7898422F5F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FAB9BFFB-11F4-4CCE-91D6-C6C1ED2CE43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D0723AAB-9603-4D4B-9896-668FD31155C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C257983A-994B-4968-A899-2D74A9148D1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21C0EBDC-D442-4630-BA30-552DC7DFC9A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E8CE7D11-7CBB-4813-8E69-DDE43F1EB27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0B67B329-F7F0-49A3-8292-31292F5DDEC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21E0FB84-02EC-48EC-A06E-F0AA3EECCB6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AF86EEE7-F7C4-46EA-9807-ED74CDCCEAD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B0F66E73-D332-4411-8F64-48204E97092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00EA2F95-7AF9-4F3A-8BB6-A033707F76B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83AEBCE0-EFAB-40AB-AC8A-3F8F47C33BF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69D76D2E-F96A-46C7-8CF9-4BE7E252DC2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525FAD62-4F51-40C4-9881-C142BCFBBD7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E20DF624-CC93-4E17-B4C7-F80FD6144D9F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SUMIF($C$4:$C$12,Formulas!$B$3,'Unit(34)'!$D$4:$D$12)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SUMIF($C$4:$C$12,Formulas!$B$4,'Unit(34)'!$D$4:$D$12)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SUMIF($C$19:$C$28,Formulas!B3,'Unit(34)'!$D$19:$D$28)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SUMIF($C$19:$C$28,Formulas!B4,'Unit(34)'!$D$19:$D$28)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SUMIF($C$35:$C$42,Formulas!$B$3,'Unit(34)'!$D$35:$D$42)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SUMIF($C$35:$C$42,Formulas!$B$4,'Unit(34)'!$D$35:$D$42)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SUMIF($C$49:$C$55,Formulas!$B$3,'Unit(34)'!$D$49:$D$55)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SUMIF($C$49:$C$55,Formulas!$B$4,'Unit(34)'!$D$49:$D$55)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SUMIF($C$62,Formulas!$B$3,'Unit(34)'!$D$62)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SUMIF($C$62,Formulas!$B$4,'Unit(34)'!$D$62)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458" priority="27" stopIfTrue="1" operator="between">
      <formula>8</formula>
      <formula>30</formula>
    </cfRule>
  </conditionalFormatting>
  <conditionalFormatting sqref="D67">
    <cfRule type="cellIs" dxfId="457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8C28D5-A44D-4FA6-BD87-3D401F3204C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B6F09D8A-0CBC-4725-903B-8707C6B31C6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2BBC0D3F-7CC1-458E-999D-385CBEE87E6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5E95360B-1798-4CD6-AD6E-C61CAAFA77D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2F188170-4D91-4B92-A765-7C90367D852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E87FDDC5-C133-4411-B44E-7F1D985549C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57A42F87-FB22-4BF1-85BD-703C1044C85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C44FB7DE-7164-417E-A933-2EE6944C3ED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532C1D6D-84C3-47FB-B6D6-CD9433DAD06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BAB15594-ADDE-47E9-B0E6-FDC3D19ACC3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574CA698-B74E-4ADD-943A-210C1880168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6F72CB11-166E-442A-AF1C-145FDDE6C08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C69B4D47-F525-463E-A5B6-F8FFD10B74E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097709D1-5324-4A1D-86F7-6881032ADA5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206E3771-B73F-44EE-96B2-7BFE3C8EFD1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48B0E731-9820-4D49-95D2-2B8735797EC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F32D43A3-258F-44DE-8E4C-F4CCCF15808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1EDA8333-ABF0-4733-92E3-981D2BCD2EC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F3FDBDFD-978A-43BA-AB16-EF9F0DD6E6D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C9C755B1-0699-41B2-B749-C2F1E58C529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D958E7C6-C065-4C00-8787-B8EF509D508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B549921F-8B5C-4CB5-BCA4-0C2DDF6F431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73CA8B83-FA5E-4726-9F10-E98AA922B83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0721BB28-1619-4C71-BD8A-F6C58627097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198AD53D-3048-4ECE-87ED-F8C799CDA2C0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SUMIF($C$4:$C$12,Formulas!$B$3,'Unit(35)'!$D$4:$D$12)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SUMIF($C$4:$C$12,Formulas!$B$4,'Unit(35)'!$D$4:$D$12)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SUMIF($C$19:$C$28,Formulas!B3,'Unit(35)'!$D$19:$D$28)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SUMIF($C$19:$C$28,Formulas!B4,'Unit(35)'!$D$19:$D$28)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SUMIF($C$35:$C$42,Formulas!$B$3,'Unit(35)'!$D$35:$D$42)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SUMIF($C$35:$C$42,Formulas!$B$4,'Unit(35)'!$D$35:$D$42)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SUMIF($C$49:$C$55,Formulas!$B$3,'Unit(35)'!$D$49:$D$55)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SUMIF($C$49:$C$55,Formulas!$B$4,'Unit(35)'!$D$49:$D$55)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SUMIF($C$62,Formulas!$B$3,'Unit(35)'!$D$62)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SUMIF($C$62,Formulas!$B$4,'Unit(35)'!$D$62)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431" priority="27" stopIfTrue="1" operator="between">
      <formula>8</formula>
      <formula>30</formula>
    </cfRule>
  </conditionalFormatting>
  <conditionalFormatting sqref="D67">
    <cfRule type="cellIs" dxfId="430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E4179A8-CF73-4C47-B5E4-3FEA644EAE0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336B571C-06B5-42FE-B4D1-CD2B8EC4EB4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4EEC6ECA-8692-4EF0-95D3-4DD420DAD1C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E6983E91-2F02-4963-BC44-079648A734B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F2F13B4D-15C2-4647-8FA2-F6C0FDD15AD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F2E49031-C939-4B49-A3F0-71B71E6F34D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59BAC53F-957E-496A-BBFE-2FC86FCAA0D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492593B6-F054-4351-9DC0-AE372BB39B0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0969B1BC-50DB-4F4C-94FD-0AA2DC770DD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0323208C-E22C-4C0E-A852-6F6B4A87C44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A604146-AF80-4365-A452-05C5B36E64A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3CA1EC26-A80C-4C49-B1E3-623B6A5F319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E5FF2363-C732-4325-B316-DA79FE5C4AC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8BD0F1F-EFB9-4844-B890-9F12E12D78C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F942EBF-90C3-45B3-A8C4-B2D16471BAC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B8B9D440-7C73-4A29-8B56-2C87133D166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70CE5213-5116-4565-84A9-C96CDCA8846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590AF28E-A5FA-48BC-868F-48D107BCA4C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4F0964AA-3DC1-4EF0-8DCA-63B0DDDAAAA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E23AF892-A127-4E85-B084-1E030EC5AEC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455687F0-82A5-4B9F-91E6-9E0CA16DC0E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E612033B-1D98-400A-9603-1293BC14510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3DB4779-EA39-4069-93BC-9C2F44BCE50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E44510A0-0DF6-49CD-AA44-379B9AEB0FC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EC7C8FEA-3EE1-4AC1-87E4-8D877249C399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SUMIF($C$4:$C$12,Formulas!$B$3,'Unit(36)'!$D$4:$D$12)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SUMIF($C$4:$C$12,Formulas!$B$4,'Unit(36)'!$D$4:$D$12)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SUMIF($C$19:$C$28,Formulas!B3,'Unit(36)'!$D$19:$D$28)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SUMIF($C$19:$C$28,Formulas!B4,'Unit(36)'!$D$19:$D$28)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SUMIF($C$35:$C$42,Formulas!$B$3,'Unit(36)'!$D$35:$D$42)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SUMIF($C$35:$C$42,Formulas!$B$4,'Unit(36)'!$D$35:$D$42)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SUMIF($C$49:$C$55,Formulas!$B$3,'Unit(36)'!$D$49:$D$55)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SUMIF($C$49:$C$55,Formulas!$B$4,'Unit(36)'!$D$49:$D$55)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SUMIF($C$62,Formulas!$B$3,'Unit(36)'!$D$62)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SUMIF($C$62,Formulas!$B$4,'Unit(36)'!$D$62)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404" priority="27" stopIfTrue="1" operator="between">
      <formula>8</formula>
      <formula>30</formula>
    </cfRule>
  </conditionalFormatting>
  <conditionalFormatting sqref="D67">
    <cfRule type="cellIs" dxfId="403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DB21CA2-3CBA-428D-9555-C3527C7735B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2B2BF465-FBEE-401C-A92C-06A55C10402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0AF4EEC9-26CC-48FD-A842-92F66AE3EB2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FD457C75-92B6-4317-AEDB-FCDD85023CF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276EC450-A1A6-4935-8B9F-7D558E81F1E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9015B1C-6809-42D3-9E91-15B79DF576B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DC0B762C-2F2A-4D67-8B44-8DF7C51FB1C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FCCAF57D-CE62-41B1-A7DF-434BC8B347A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50C68305-F7AD-4F08-B12C-49C83FED9A0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983C9D63-8620-48A0-8A7E-D523FFA2138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C6C1EDBE-0BEE-437E-B860-C5551785783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E37CC74D-30AC-41CB-B544-135DAAC4F65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8116C4FF-7349-4C7C-9A3B-BE95DEB0311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617107AC-B40C-4B6B-AB05-9F2132372BC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B525408E-E611-48A9-B610-F2571D40005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BDC36222-4571-4B0B-9FF7-44B7E50CDB0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983AE2DA-0E43-4DCD-A10A-C65A629A6F6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BCAC58F6-1E3F-429D-90B3-C4AFDA6AB24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56017BA2-6ECB-40CD-8F41-F4DE85B316C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1E0C14A0-D750-453D-B9AA-926B563348C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3D7D03CB-0C08-41A1-B473-ABF095228A2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6CC0CED6-C7A6-4851-8A26-CFCF748D88C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9FD0CE5-C9D6-4595-8614-F585A9C271A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6DEE2FC3-E229-45FE-B912-85608AA671F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8FA0BC80-39CC-434D-82EA-B247855A4867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SUMIF($C$4:$C$12,Formulas!$B$3,'Unit(37)'!$D$4:$D$12)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SUMIF($C$4:$C$12,Formulas!$B$4,'Unit(37)'!$D$4:$D$12)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SUMIF($C$19:$C$28,Formulas!B3,'Unit(37)'!$D$19:$D$28)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SUMIF($C$19:$C$28,Formulas!B4,'Unit(37)'!$D$19:$D$28)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SUMIF($C$35:$C$42,Formulas!$B$3,'Unit(37)'!$D$35:$D$42)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SUMIF($C$35:$C$42,Formulas!$B$4,'Unit(37)'!$D$35:$D$42)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SUMIF($C$49:$C$55,Formulas!$B$3,'Unit(37)'!$D$49:$D$55)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SUMIF($C$49:$C$55,Formulas!$B$4,'Unit(37)'!$D$49:$D$55)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SUMIF($C$62,Formulas!$B$3,'Unit(37)'!$D$62)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SUMIF($C$62,Formulas!$B$4,'Unit(37)'!$D$62)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377" priority="27" stopIfTrue="1" operator="between">
      <formula>8</formula>
      <formula>30</formula>
    </cfRule>
  </conditionalFormatting>
  <conditionalFormatting sqref="D67">
    <cfRule type="cellIs" dxfId="376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D71259D-ECD2-4DD1-9A8E-59E4AF2B67F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B44D8402-2D6B-4692-80B3-B66E56DD299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48A512FB-1BCA-4A5F-8975-50C1D730D4A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F98D8400-4DAA-4029-833D-968FDA12762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E0459002-4220-48E7-891A-5452433748C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7EA3668C-F737-4FF1-BA1D-D0903C78A5B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88A049D-5A04-438F-A6F8-1737CA6A708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6BDB0C7-C159-4622-9D32-D2DBC4ACD29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9A625AEF-7399-43E3-86FE-2124A68CB16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68B690A4-40EE-458E-84D1-C836A5BAE94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598A22E8-0753-492F-98A4-E36B17CF947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5ECAB8F4-F194-4055-992C-0D287B5BAC0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C0725746-9DA7-44DA-BC97-94E7D598B90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E234D30-D9C6-41C3-8CCB-EEB31CD5D1B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51D83C51-6DBB-49B2-ACDB-F12B931E9D5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123084A8-466D-48E6-8DE4-5F04F034869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ACAC2C7E-AB27-4569-AAA9-7F9FCEFBEF0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9D00FAD2-AFA7-4180-A4A3-822C6CA4B28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16CA3FB8-18C2-43C5-83DC-92ED8419346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CB7A70D9-FDC4-44A7-AF9B-C476475807A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FB826B0A-0AB8-4FCC-9AFF-FA9BB5D6BF7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AC504A94-B483-4A2C-AAAD-0EBC7043A5D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1C38202F-5091-4BBB-9944-926A54262DF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6C22A128-A6EC-483B-B947-1D06725780C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62ED9703-9042-4B33-9F52-66673C3059E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681"/>
  <sheetViews>
    <sheetView workbookViewId="0">
      <pane ySplit="2" topLeftCell="A40" activePane="bottomLeft" state="frozen"/>
      <selection activeCell="O36" sqref="O36"/>
      <selection pane="bottomLeft" activeCell="C66" sqref="C66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2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>
        <v>4</v>
      </c>
      <c r="C4" s="13" t="str">
        <f>VLOOKUP(B4,Formulas!$A$2:$B$7,2,FALSE)</f>
        <v>Replace Next 4-6 Years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SUMIF($C$4:$C$12,Formulas!$B$3,'Unit(2)'!$D$4:$D$12)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SUMIF($C$4:$C$12,Formulas!$B$4,'Unit(2)'!$D$4:$D$12)</f>
        <v>2200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SUMIF($C$19:$C$28,Formulas!B3,'Unit(2)'!$D$19:$D$28)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SUMIF($C$19:$C$28,Formulas!B4,'Unit(2)'!$D$19:$D$28)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SUMIF($C$35:$C$42,Formulas!$B$3,'Unit(2)'!$D$35:$D$42)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SUMIF($C$35:$C$42,Formulas!$B$4,'Unit(2)'!$D$35:$D$42)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SUMIF($C$49:$C$55,Formulas!$B$3,'Unit(2)'!$D$49:$D$55)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SUMIF($C$49:$C$55,Formulas!$B$4,'Unit(2)'!$D$49:$D$55)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SUMIF($C$62,Formulas!$B$3,'Unit(2)'!$D$62)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2200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322" priority="27" stopIfTrue="1" operator="between">
      <formula>8</formula>
      <formula>30</formula>
    </cfRule>
  </conditionalFormatting>
  <conditionalFormatting sqref="D67">
    <cfRule type="cellIs" dxfId="1321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0E92A92-2D5D-4F67-88F9-5BFDDB836A6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ABEA6760-3150-427D-BF41-19295FBF855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8D7BCCB2-04E5-48CC-968C-390ECEE58DD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45A90244-5F5A-464E-926D-344FB378DE9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682832FB-842E-4BC5-B4FF-6E6F4E499C1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6B14C3E-C7F8-4C69-835D-0F5B24DCCDB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A267299A-B3B5-4AC8-8EA9-EA48BFAD5D6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F547A06E-D26D-451C-8D3A-BFB8B10F2C8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B51CCFD0-9ACE-4EE8-A00C-2D774E9A7CE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362AC4ED-A5EF-4BE9-A891-4598D07000D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77C480DF-5381-453B-A508-357E9FD68F6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1413FF67-6B97-4ACF-B638-B9F193EE787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182966C2-F520-41D8-A369-D98FAC3E84B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9902185-DBE2-4FDD-8D4B-2ECE4EE747A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1B955C91-DDB9-47AA-BD06-699499CE0A2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63738770-2E50-42BC-B140-69907FC8B69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DD6A3768-21F4-4D54-8B04-078687639CC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ACA3ED0B-3857-441F-A218-86C7D28E21E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6B0ED75D-9D62-43FC-B076-57D771C2A11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7AE67CAC-FFF7-4F5E-A162-242EB5AE7B0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C97EAF16-DFAC-4F89-B5A6-AFFE9D3D623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04162980-837A-4AA4-B4A6-4B7906F1F2F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1582541B-7B4A-4D9F-A13A-AE10503ECD6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A162C33D-4F8C-4327-9065-07A697202C7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7C49AF98-1C3D-40BE-9FA3-0F3001413CEE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SUMIF($C$4:$C$12,Formulas!$B$3,'Unit(38)'!$D$4:$D$12)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SUMIF($C$4:$C$12,Formulas!$B$4,'Unit(38)'!$D$4:$D$12)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SUMIF($C$19:$C$28,Formulas!B3,'Unit(38)'!$D$19:$D$28)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SUMIF($C$19:$C$28,Formulas!B4,'Unit(38)'!$D$19:$D$28)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SUMIF($C$35:$C$42,Formulas!$B$3,'Unit(38)'!$D$35:$D$42)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SUMIF($C$35:$C$42,Formulas!$B$4,'Unit(38)'!$D$35:$D$42)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SUMIF($C$49:$C$55,Formulas!$B$3,'Unit(38)'!$D$49:$D$55)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SUMIF($C$49:$C$55,Formulas!$B$4,'Unit(38)'!$D$49:$D$55)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SUMIF($C$62,Formulas!$B$3,'Unit(38)'!$D$62)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SUMIF($C$62,Formulas!$B$4,'Unit(38)'!$D$62)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350" priority="27" stopIfTrue="1" operator="between">
      <formula>8</formula>
      <formula>30</formula>
    </cfRule>
  </conditionalFormatting>
  <conditionalFormatting sqref="D67">
    <cfRule type="cellIs" dxfId="349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E6E5AFB-D1A3-4DF3-9802-FEC44E50DF2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1197D828-3AA4-40E1-8609-E53C2B26D9D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3E0034FF-7796-438D-869B-E6C33D29AA0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B9FD6E6C-1D82-4F95-9986-E829F5980F9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D644D9A3-0DD3-49E5-BE87-670A3DE0AD7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20804B8-88E6-4745-9CF4-ABB45B5B58A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01E5654C-F7E9-4A81-9396-7323EC7A579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47777609-09AF-459A-BB06-378CB850EB5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65A0E604-8268-47B5-AFD6-E2209144D55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723DA7A9-8A0D-444D-BC66-49835724C5B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5885A45A-7894-4AE8-A7EA-1F272D798F4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9AB6C172-0200-4E2C-903C-F7BB6C27D1F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0E8DAC8B-A9F7-48E6-9984-64FDA73EECE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2E8A0BA9-5AEC-451D-80F8-75E8119DCD6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A07EF310-FE67-4BD1-842A-5E61A3E61FD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50B53B2B-FAD9-497E-B016-D8AD6DEDFA4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00B7D8AB-3E49-46E2-9281-DBF15938DDE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567D5E87-6A53-4A4B-8724-6C02D3904FC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543D5332-1E9B-4BEA-A42B-D5B54310212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F262E84F-E9B7-4BC4-9B95-9D7BF0F2C61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7E1A0C90-B3A9-4F59-8E08-CBCC5BDA150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8C185227-5FAE-420B-83BE-4D8AE3A1350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D426F266-4677-46A4-AAEE-4011E3C2B1F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3E6C8441-DDB0-4AF4-9FC6-3BAFCB4F54A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2893837F-2755-41A6-A232-50B8D6BD3902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SUMIF($C$4:$C$12,Formulas!$B$3,'Unit(39)'!$D$4:$D$12)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SUMIF($C$4:$C$12,Formulas!$B$4,'Unit(39)'!$D$4:$D$12)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SUMIF($C$19:$C$28,Formulas!B3,'Unit(39)'!$D$19:$D$28)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SUMIF($C$19:$C$28,Formulas!B4,'Unit(39)'!$D$19:$D$28)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SUMIF($C$35:$C$42,Formulas!$B$3,'Unit(39)'!$D$35:$D$42)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SUMIF($C$35:$C$42,Formulas!$B$4,'Unit(39)'!$D$35:$D$42)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SUMIF($C$49:$C$55,Formulas!$B$3,'Unit(39)'!$D$49:$D$55)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SUMIF($C$49:$C$55,Formulas!$B$4,'Unit(39)'!$D$49:$D$55)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SUMIF($C$62,Formulas!$B$3,'Unit(39)'!$D$62)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SUMIF($C$62,Formulas!$B$4,'Unit(39)'!$D$62)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323" priority="27" stopIfTrue="1" operator="between">
      <formula>8</formula>
      <formula>30</formula>
    </cfRule>
  </conditionalFormatting>
  <conditionalFormatting sqref="D67">
    <cfRule type="cellIs" dxfId="322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2944CBBD-E502-4487-8EB1-DBC43EAA277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090215A6-F4DB-4B97-AAA0-C1992D29EEE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179F4CCC-D523-438D-BEB5-BCE5F29A77B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D79E7232-3516-417F-B6C3-BCA5E77CA4A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59AD5BE4-4BA1-4287-B9A5-900B5CA8917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C802EB9B-CAB8-4B02-991C-6798C73FBE7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C159654D-DEDD-43DB-9882-F65069437A8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A5E761C5-4129-4297-A6F2-7DF59874051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7BC64FE3-8FD7-4304-A79C-3EFF51323AE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8D76F8E7-7AF6-460E-AA4B-D0354BC1390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2F24DA5D-6C20-41E6-8A85-65197D3EBCC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77CF38B3-07AE-45E9-BC41-A764A4BA4F5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3096BFD0-D1B6-4863-8BC9-82CD230A3E1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A13458F9-CDA2-4D68-BCF5-F78CB927B1C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174AF54A-35F0-4488-A255-5410A213C89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122D9942-F573-4F9E-8C6D-2426FD27533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F4303AA-9D6B-4B32-A18C-A50163B8B90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29B41230-DC22-4591-882F-D3D585B3A9A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F6892163-63D1-4D32-94A4-57BC1404C3D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ED545CF7-7C5A-48D6-8BAA-483CA6F848D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EE172BF1-937A-447C-BD2E-B518A477C06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ACCB8284-93F4-4A6E-A2DE-D500C17916E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92613FD-FC4D-4727-9847-12401F88FDA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E0C5DB84-2C22-4BDC-BAD4-6808DC1A5B3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8CF66C48-C206-4E21-B60E-C212297942D0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SUMIF($C$4:$C$12,Formulas!$B$3,'Unit(40)'!$D$4:$D$12)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SUMIF($C$4:$C$12,Formulas!$B$4,'Unit(40)'!$D$4:$D$12)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SUMIF($C$19:$C$28,Formulas!B3,'Unit(40)'!$D$19:$D$28)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SUMIF($C$19:$C$28,Formulas!B4,'Unit(40)'!$D$19:$D$28)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SUMIF($C$35:$C$42,Formulas!$B$3,'Unit(40)'!$D$35:$D$42)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SUMIF($C$35:$C$42,Formulas!$B$4,'Unit(40)'!$D$35:$D$42)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SUMIF($C$49:$C$55,Formulas!$B$3,'Unit(40)'!$D$49:$D$55)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SUMIF($C$49:$C$55,Formulas!$B$4,'Unit(40)'!$D$49:$D$55)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SUMIF($C$62,Formulas!$B$3,'Unit(40)'!$D$62)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SUMIF($C$62,Formulas!$B$4,'Unit(40)'!$D$62)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296" priority="27" stopIfTrue="1" operator="between">
      <formula>8</formula>
      <formula>30</formula>
    </cfRule>
  </conditionalFormatting>
  <conditionalFormatting sqref="D67">
    <cfRule type="cellIs" dxfId="295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AEFA112-8EDF-4417-9919-9E9711F0DFE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66F3B434-516F-4EC3-8A90-A2AD0BC1C95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8CFFD5EA-7232-4745-9487-5129F26CC39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A58A0FA0-92AA-4A15-B4BA-26D3F8D3769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28C1683-8955-49B6-87CD-A43CA3CBB1E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E5B2649D-DBBD-4420-BB3F-1358F1154E7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FB643ADD-B961-4F51-9BA4-760A2BF62F3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32001291-95C5-43B1-8DAD-86789944B38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BCE89C4C-4A08-4C0B-8F53-B5D76DF167A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EDBEA7A2-318F-4FF6-9381-B2705A8C0E8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7632E496-57E3-4239-BEA6-E490F2430EC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361C3FF8-96FC-45A6-A2F0-B9F935AE310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565A6B80-3BFB-421A-897C-90080EF9FA8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DFC087E4-BBA2-4CC2-B069-8ACF1F85CBA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CDDB107B-D8C8-4037-A47B-CAC2748BD9D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786C8ED6-F8BF-424D-A73E-0093DFD7B93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502318B8-805C-40C4-ADF3-F628E2C2D33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366EE1AB-7DE3-45CC-A3CE-F38D05AA4D0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59EC7AA4-1B6B-464B-8547-FEE6CFA3748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876882D0-5F15-427E-84FF-066C538B09D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DD2DBDA6-0268-4EA8-A2B4-709791449AC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60F0B005-97DB-4D56-A26C-835C483158B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F41AA6CA-405D-41D1-B537-A0D1C9D027D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95AFF164-BBFF-4DF3-995B-7B793C27981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3AF1EA86-3238-404B-B524-689C712F3431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SUMIF($C$4:$C$12,Formulas!$B$3,'Unit(41)'!$D$4:$D$12)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SUMIF($C$4:$C$12,Formulas!$B$4,'Unit(41)'!$D$4:$D$12)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SUMIF($C$19:$C$28,Formulas!B3,'Unit(41)'!$D$19:$D$28)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SUMIF($C$19:$C$28,Formulas!B4,'Unit(41)'!$D$19:$D$28)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SUMIF($C$35:$C$42,Formulas!$B$3,'Unit(41)'!$D$35:$D$42)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SUMIF($C$35:$C$42,Formulas!$B$4,'Unit(41)'!$D$35:$D$42)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SUMIF($C$49:$C$55,Formulas!$B$3,'Unit(41)'!$D$49:$D$55)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SUMIF($C$49:$C$55,Formulas!$B$4,'Unit(41)'!$D$49:$D$55)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SUMIF($C$62,Formulas!$B$3,'Unit(41)'!$D$62)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SUMIF($C$62,Formulas!$B$4,'Unit(41)'!$D$62)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269" priority="27" stopIfTrue="1" operator="between">
      <formula>8</formula>
      <formula>30</formula>
    </cfRule>
  </conditionalFormatting>
  <conditionalFormatting sqref="D67">
    <cfRule type="cellIs" dxfId="268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888BBE48-7D3C-46CF-8A58-7BD6B684DB4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E157FCB-BF26-484A-A0CC-B6087761C07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29276AB6-7F0F-4350-A0BC-DCD6FAF65BD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AADB669D-A10C-4516-AC30-14BB97AB217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F161B221-FF4F-4908-8FC8-3F9DF6953F5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708448C3-FA3B-4C07-A6AB-C123D04D361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F938CDA6-C11E-4196-9855-19E560159DE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E2381E4D-425E-4DDC-B8B3-E809BC56256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41C9AF8B-6C17-4DCF-9B60-74454CD565C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7ECD2D58-9792-4B27-8B7A-171214E2A6D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11A31AF0-21C2-4DBE-8A6D-ED806C893E1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478DBC4D-E0E4-407C-879A-2F394FA5C3B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E9DBC3AD-84BD-49CF-AE24-8B1CCC652F1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7AD038CF-3C7A-4443-B438-7B3832504DB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01C2F3FB-E7E7-4D13-B810-D78D7D460A9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B378CBAB-0C71-487D-9C1E-DBBF55D31A9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47FE6A2F-44D1-4252-B86B-A9E0CE81E4E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1DCAE19-81FF-4BD7-9211-C771CDBC07C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1DDCEFF1-9C12-4D55-BDB9-3BD8635801C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1913605D-01AD-48DC-A65C-3A073C469C4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74D96835-C19B-4C81-AC96-86DE29B98DF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E703B39C-D560-4946-B78E-8C023AE3DEE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CB03791E-17D8-46A3-B81F-926BBD51FB9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840EACC5-1E6A-4421-904F-5DA6DF1AE06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27BFDE6C-4888-4518-820D-4377A402F2F9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2681"/>
  <sheetViews>
    <sheetView workbookViewId="0">
      <pane ySplit="2" topLeftCell="A3" activePane="bottomLeft" state="frozen"/>
      <selection activeCell="K48" sqref="K48"/>
      <selection pane="bottomLeft" activeCell="C14" sqref="C14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SUMIF($C$4:$C$12,Formulas!$B$3,'Unit(42)'!$D$4:$D$12)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SUMIF($C$4:$C$12,Formulas!$B$4,'Unit(42)'!$D$4:$D$12)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SUMIF($C$19:$C$28,Formulas!B3,'Unit(42)'!$D$19:$D$28)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SUMIF($C$19:$C$28,Formulas!B4,'Unit(42)'!$D$19:$D$28)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SUMIF($C$35:$C$42,Formulas!$B$3,'Unit(42)'!$D$35:$D$42)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SUMIF($C$35:$C$42,Formulas!$B$4,'Unit(42)'!$D$35:$D$42)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SUMIF($C$49:$C$55,Formulas!$B$3,'Unit(42)'!$D$49:$D$55)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SUMIF($C$49:$C$55,Formulas!$B$4,'Unit(42)'!$D$49:$D$55)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SUMIF($C$62,Formulas!$B$3,'Unit(42)'!$D$62)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SUMIF($C$62,Formulas!$B$4,'Unit(42)'!$D$62)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242" priority="27" stopIfTrue="1" operator="between">
      <formula>8</formula>
      <formula>30</formula>
    </cfRule>
  </conditionalFormatting>
  <conditionalFormatting sqref="D67">
    <cfRule type="cellIs" dxfId="241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24A24416-1F56-4F73-B5BD-16E2177A613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A9A5A9E7-8DA3-4D14-830E-32C22F6E769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2A1FED15-0B5C-4CC7-9614-3861746F471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D8753BDD-C869-4370-85EA-41D75EA24BC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5D642422-3E91-4594-8E82-DA800D863A6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D15A1C0B-E14E-43B8-A29B-8AEDC6F3061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FF82B2A1-CFAC-4744-BC16-6B066DC21FC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FBCCB7CD-77E0-44FA-A67E-B7A60547208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4BF71370-63B1-47B8-8F05-CAFC7B7C8BD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684E2E8F-4B2D-4B6D-8E61-31FE31AF8A9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FF2092CC-537A-4A52-AFA2-693FFE8ABE3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95696B90-C08E-471D-B89D-39C4FF87AC2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B65030A8-FF21-4E1E-BF75-0FA8C1D2376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0A3FD466-4C42-4183-8206-2BBC1BDB009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B1203B55-7CDA-4DA2-A822-46EF191B315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0F057594-E9D6-44A7-8155-85474004770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DC375952-C70A-4D07-9FDE-E862265413E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2C396530-BD25-457F-8674-7C215EB8024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BF70EDBB-8479-491B-A200-06C054615F0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B15622F1-FC92-4A06-A70C-3C00B5F0ED2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C901D765-7A1E-4226-A251-6C4A8CAE6D0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5D45E746-2DD6-47C2-96A7-1C7E2E81309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2812C8D8-728E-458F-964A-E768D4B1E0C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17F7BFE5-8AAF-4B5F-BE6F-E5BB20AC1DC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6C00D9E9-5B36-44E2-80A8-4DA7F58022F3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SUMIF($C$4:$C$12,Formulas!$B$3,'Unit(43)'!$D$4:$D$12)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SUMIF($C$4:$C$12,Formulas!$B$4,'Unit(43)'!$D$4:$D$12)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SUMIF($C$19:$C$28,Formulas!B3,'Unit(43)'!$D$19:$D$28)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SUMIF($C$19:$C$28,Formulas!B4,'Unit(43)'!$D$19:$D$28)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SUMIF($C$35:$C$42,Formulas!$B$3,'Unit(43)'!$D$35:$D$42)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SUMIF($C$35:$C$42,Formulas!$B$4,'Unit(43)'!$D$35:$D$42)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SUMIF($C$49:$C$55,Formulas!$B$3,'Unit(43)'!$D$49:$D$55)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SUMIF($C$49:$C$55,Formulas!$B$4,'Unit(43)'!$D$49:$D$55)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SUMIF($C$62,Formulas!$B$3,'Unit(43)'!$D$62)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SUMIF($C$62,Formulas!$B$4,'Unit(43)'!$D$62)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215" priority="27" stopIfTrue="1" operator="between">
      <formula>8</formula>
      <formula>30</formula>
    </cfRule>
  </conditionalFormatting>
  <conditionalFormatting sqref="D67">
    <cfRule type="cellIs" dxfId="214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E69A79F-14CB-471A-9CB6-8EB645F2CCE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579ECEEF-02FB-4732-8263-3C042D6EAB7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B2A87CF9-AC49-42E5-BB1E-BD3774D4CFB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3989279F-1D36-4250-919E-527C3954DD3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B6138E76-DC52-493D-A4A1-5388B4EB2A5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A16959F9-D1CB-4319-B2C7-756C28A1FDE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9A5A033-155A-4248-BB2A-3F09C1C84C2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405602E5-1AC0-475E-BEE4-079D13DBB55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A5BE472A-83BB-451F-928B-563E76BE43F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59D37479-67B7-42F0-823D-11DCCA55736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C8B6574-CB32-4963-9194-2FB44FBD0B3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3CA6C714-79B5-49C8-97FF-0BCDFC57A8D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29AA8709-EDDC-43AB-938E-E2CE8EDEA33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5FD1A033-F6EA-4816-87F0-BC15C909AC5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D4924413-44AF-4F3B-BC81-40594825252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A101012A-F58D-422C-B7DF-D9EEE7EC0A5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D093B71-E611-4D79-B122-62F204B1301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90774346-A559-4BFD-9978-361CB41F675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7FE73427-03DA-40D3-9AAD-9522B6C8ACC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AE152E21-E540-4A22-B32F-1963C4438F8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4E951632-F2AE-4205-A63D-17EC9F1CBFC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F8FFAB72-D400-4326-8FA9-164F307FC53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D0053BE6-FE34-4000-A6DF-6FDFD80B058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151D18F3-7140-48B3-B356-ADCB9A74423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EF6A280C-ED94-4772-9940-7164C279EAAF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SUMIF($C$4:$C$12,Formulas!$B$3,'Unit(44)'!$D$4:$D$12)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SUMIF($C$4:$C$12,Formulas!$B$4,'Unit(44)'!$D$4:$D$12)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SUMIF($C$19:$C$28,Formulas!B3,'Unit(44)'!$D$19:$D$28)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SUMIF($C$19:$C$28,Formulas!B4,'Unit(44)'!$D$19:$D$28)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SUMIF($C$35:$C$42,Formulas!$B$3,'Unit(44)'!$D$35:$D$42)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SUMIF($C$35:$C$42,Formulas!$B$4,'Unit(44)'!$D$35:$D$42)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SUMIF($C$49:$C$55,Formulas!$B$3,'Unit(44)'!$D$49:$D$55)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SUMIF($C$49:$C$55,Formulas!$B$4,'Unit(44)'!$D$49:$D$55)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SUMIF($C$62,Formulas!$B$3,'Unit(44)'!$D$62)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SUMIF($C$62,Formulas!$B$4,'Unit(44)'!$D$62)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188" priority="27" stopIfTrue="1" operator="between">
      <formula>8</formula>
      <formula>30</formula>
    </cfRule>
  </conditionalFormatting>
  <conditionalFormatting sqref="D67">
    <cfRule type="cellIs" dxfId="187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5E7BBCB-E649-4ECD-96A1-BB0D48A389B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8E708014-FE96-44FE-BCD7-47D54B5883E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17A7946D-01A6-476C-B3EE-C6555E4CB3E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873D2694-1F12-4550-AEC9-FDEE84AA1BD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EDE571C2-DB12-4C30-A747-CA28A7D685F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EC34208C-0A54-4C4F-A241-0465D03B539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388A0BF0-3269-4103-BC2B-D86033F983C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AA772EC9-F734-492A-9B44-518F057DC8F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B53E9ECA-F89D-4B62-AE82-D9FE40C794B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6CB6A018-6875-450F-A2DE-1081D50624F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64F7149-441F-42C5-BAB1-C5F345B07BC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3FA81845-60F0-47E4-9000-5E14E145D53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FF3DA050-B531-4C8D-8B43-A278C47FA21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A8C2580-A824-444D-A6B7-2448759F290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1DEAB33F-981F-4800-A2EB-FF3C7E13D3F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D22B4123-CAEE-4BF8-AE8E-4B62F8ED7CE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8DD85188-E3AC-451F-9687-CCE14B9DCEB1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70FC5E63-DC5F-4CBC-A4BE-DFDC23D7A5C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8C5B95FA-C58C-45A5-AE13-22DB32ADBEC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9481387A-5673-4EDA-A4C7-DAE70DD8E57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DCE97019-3759-4EED-94EF-3AAFAF6575F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7194261C-2DEF-48A9-B618-D28C4C55AD8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1B90C64-10F7-45C7-BFB8-7E96E275EC8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3900B4E3-83CD-48FE-AEC9-E03EDB69589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9BF95507-F6D1-424F-BAA1-6CBF12DF5743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G2681"/>
  <sheetViews>
    <sheetView workbookViewId="0">
      <pane ySplit="2" topLeftCell="A3" activePane="bottomLeft" state="frozen"/>
      <selection activeCell="K48" sqref="K48"/>
      <selection pane="bottomLeft" activeCell="C15" sqref="C15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SUMIF($C$4:$C$12,Formulas!$B$3,'Unit(45)'!$D$4:$D$12)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SUMIF($C$4:$C$12,Formulas!$B$4,'Unit(45)'!$D$4:$D$12)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SUMIF($C$19:$C$28,Formulas!B3,'Unit(45)'!$D$19:$D$28)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SUMIF($C$19:$C$28,Formulas!B4,'Unit(45)'!$D$19:$D$28)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SUMIF($C$35:$C$42,Formulas!$B$3,'Unit(45)'!$D$35:$D$42)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SUMIF($C$35:$C$42,Formulas!$B$4,'Unit(45)'!$D$35:$D$42)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SUMIF($C$49:$C$55,Formulas!$B$3,'Unit(45)'!$D$49:$D$55)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SUMIF($C$49:$C$55,Formulas!$B$4,'Unit(45)'!$D$49:$D$55)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SUMIF($C$62,Formulas!$B$3,'Unit(45)'!$D$62)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SUMIF($C$62,Formulas!$B$4,'Unit(45)'!$D$62)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161" priority="27" stopIfTrue="1" operator="between">
      <formula>8</formula>
      <formula>30</formula>
    </cfRule>
  </conditionalFormatting>
  <conditionalFormatting sqref="D67">
    <cfRule type="cellIs" dxfId="160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FDB0FC6-83C5-487C-91E9-C3E8195B5AE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1B6381B0-9882-44E5-8142-7C40CB87191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6113C2CB-AB56-470F-883A-904DBAF47B4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B3C0DB75-5DE0-4A16-B225-F059A4EBF89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AB1A4C82-8B35-45AC-92A9-AE9DF1288FD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C8D8108-E63B-4531-A2FA-AFFBAC0DED6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B5EA3B90-3BF9-4B1B-B1F0-541B83458E5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41B95BCE-25C4-411C-AE19-2C960F2D397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90F0CE7C-B470-4743-B032-06E245D7FD6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30EFDC29-2C85-47B8-8287-D418DF47ECD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D5149E31-C0E3-41EF-8129-F8CCC635231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228C79D5-1B1D-43AB-86F7-A6A8B781CFF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DB85A03C-B4BF-40F9-84C3-051C214E678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CF65A8EB-3751-4A79-A358-C3882B644FC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450BB1B2-84BD-4CD1-957F-F57B0EDD6837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D94964DF-0D34-47FB-9BBC-2CE3D4CE272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A7C2A9A5-DDF3-41DD-81A1-2817F1E7F23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D08B4491-6B38-415A-89F3-94FA031157A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D0AF43A9-9B58-4161-B45F-BFF2C01FE68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739FAF69-58A1-4413-AAE1-FB6DAEC73E8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73248081-FF36-412F-9807-224D35439AE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05947F8F-0E62-4CCE-9233-10E4DA01E42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2B194D39-5A11-46AE-961E-0679CD53559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B85A78AD-8597-4C58-A65A-AE92E43B083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CAFB972C-2E3D-4A82-A8FA-EA2C204B3805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SUMIF($C$4:$C$12,Formulas!$B$3,'Unit(46)'!$D$4:$D$12)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SUMIF($C$4:$C$12,Formulas!$B$4,'Unit(46)'!$D$4:$D$12)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SUMIF($C$19:$C$28,Formulas!B3,'Unit(46)'!$D$19:$D$28)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SUMIF($C$19:$C$28,Formulas!B4,'Unit(46)'!$D$19:$D$28)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SUMIF($C$35:$C$42,Formulas!$B$3,'Unit(46)'!$D$35:$D$42)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SUMIF($C$35:$C$42,Formulas!$B$4,'Unit(46)'!$D$35:$D$42)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SUMIF($C$49:$C$55,Formulas!$B$3,'Unit(46)'!$D$49:$D$55)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SUMIF($C$49:$C$55,Formulas!$B$4,'Unit(46)'!$D$49:$D$55)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SUMIF($C$62,Formulas!$B$3,'Unit(46)'!$D$62)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SUMIF($C$62,Formulas!$B$4,'Unit(46)'!$D$62)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134" priority="27" stopIfTrue="1" operator="between">
      <formula>8</formula>
      <formula>30</formula>
    </cfRule>
  </conditionalFormatting>
  <conditionalFormatting sqref="D67">
    <cfRule type="cellIs" dxfId="133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B546E0D-157D-45DD-B9E1-8021F356BC7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3380B0E8-8A6F-43C6-BAAE-484ACE67553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E956407E-C603-426E-8D16-48D864911CC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923282C3-B8FB-4436-A3F0-F132B5FF196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1861593-88A4-406B-A964-4E890F6C88B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CA8DA632-7302-448F-85D4-0FCCB3049E0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38443118-5A94-4524-8426-765EAAD643D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59EA62DE-CBDD-434D-9044-472DEAFF7E7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EE5F3E0E-6D9F-40F6-AF5E-F1D05E9E6F7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BA7E8569-7336-404C-80BE-40FA9FDEA87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D0A0B072-58C2-4CE2-8C57-6BF30D80C60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EF9E02E1-B1A6-4863-A983-3BC608421B6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94438B8C-7FBE-4F5E-BA71-E6910596C77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DF5A1298-0149-4881-8CA8-0ABE833D7BF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E7C8F7F-56B6-4568-9A4B-4AE5FAD9C9D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5A7682CD-F8BE-476D-8972-6E07997ECB7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0F1D4E94-591B-45FF-B1E1-8B0500B16FC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B44C63F8-07AF-4093-A428-285032A1974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89BCEC55-674E-47F2-8D46-FB8B078519E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B5AAD66F-2092-4A8F-B0D2-2891C33C0C8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BCE88A1D-1C80-4D2F-8CFA-AB7FD48B652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4467B708-B7D9-4880-B417-DEF9CF20061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03193CA7-D3B1-4339-BC16-0A9E87F6392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9B337166-944D-44EB-9C55-FD59FF1D26A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CC5ED564-B231-41DC-874C-FCC8FFD8828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SUMIF($C$4:$C$12,Formulas!$B$3,'Unit(47)'!$D$4:$D$12)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SUMIF($C$4:$C$12,Formulas!$B$4,'Unit(47)'!$D$4:$D$12)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SUMIF($C$19:$C$28,Formulas!B3,'Unit(47)'!$D$19:$D$28)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SUMIF($C$19:$C$28,Formulas!B4,'Unit(47)'!$D$19:$D$28)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SUMIF($C$35:$C$42,Formulas!$B$3,'Unit(47)'!$D$35:$D$42)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SUMIF($C$35:$C$42,Formulas!$B$4,'Unit(47)'!$D$35:$D$42)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SUMIF($C$49:$C$55,Formulas!$B$3,'Unit(47)'!$D$49:$D$55)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SUMIF($C$49:$C$55,Formulas!$B$4,'Unit(47)'!$D$49:$D$55)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SUMIF($C$62,Formulas!$B$3,'Unit(47)'!$D$62)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SUMIF($C$62,Formulas!$B$4,'Unit(47)'!$D$62)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107" priority="27" stopIfTrue="1" operator="between">
      <formula>8</formula>
      <formula>30</formula>
    </cfRule>
  </conditionalFormatting>
  <conditionalFormatting sqref="D67">
    <cfRule type="cellIs" dxfId="106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1691C1-1F92-4F1E-8A97-47DE6F4B8AE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3DDC5F38-8A85-4AE7-BD46-2DAEE3AAF81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1597886A-CF17-4BF7-B410-0C5DD80042A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14111C75-C345-4E50-B5B6-DB7AA56A9077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9F5D118D-87E3-426E-AC73-274795A78A3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C1218724-68DB-4B72-8FDE-62E7B66EAF6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66470565-C367-4AD3-8678-A852F611EC4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AF570A8A-AC65-4B7C-85B1-2557116CE56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430F4BDC-40EE-4F8B-BFD8-39A39B14F01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BC773E1F-D8B7-41C2-AEB9-5ED99C9FFD7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872D051C-A7A7-4CD1-9892-303DA19881F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38B70D8C-4B78-4483-8549-505C2BD3013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2CFE7D49-C9C9-4AED-9380-1BCDC7B2597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BB5F670D-07E8-497D-851C-A4D312383FB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2FAB304F-3B96-4BD8-82CD-71309CD95F8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11618A9D-A6E4-475F-8102-EA23E7D6A57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E8C99EC7-E2A2-4BE7-8D34-C170C9EFAA8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866856FA-372A-492E-918D-A7DEDBA2BE6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36089430-C90A-4092-9C29-2BF0295B1E8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0E91F64F-62E4-4A72-A299-101B5FE5F2E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89F1540F-1698-497E-A466-83BCED920DF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012CE0A2-3D5F-4709-9BEF-95DF747D93E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DA510144-AFEB-494F-B702-0365DDDDCE6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C963B0C3-6DB4-458D-921F-14393386DBE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FE59A9A7-D295-40E7-9556-9CEAB0576CCE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681"/>
  <sheetViews>
    <sheetView workbookViewId="0">
      <pane ySplit="2" topLeftCell="A3" activePane="bottomLeft" state="frozen"/>
      <selection activeCell="K48" sqref="K48"/>
      <selection pane="bottomLeft" activeCell="C30" sqref="C3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3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SUMIF($C$4:$C$12,Formulas!$B$3,'Unit(3)'!$D$4:$D$12)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SUMIF($C$4:$C$12,Formulas!$B$4,'Unit(3)'!$D$4:$D$12)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SUMIF($C$19:$C$28,Formulas!B3,'Unit(3)'!$D$19:$D$28)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SUMIF($C$19:$C$28,Formulas!B4,'Unit(3)'!$D$19:$D$28)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SUMIF($C$35:$C$42,Formulas!$B$3,'Unit(3)'!$D$35:$D$42)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SUMIF($C$35:$C$42,Formulas!$B$4,'Unit(3)'!$D$35:$D$42)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SUMIF($C$49:$C$55,Formulas!$B$3,'Unit(3)'!$D$49:$D$55)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SUMIF($C$49:$C$55,Formulas!$B$4,'Unit(3)'!$D$49:$D$55)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>
        <v>4</v>
      </c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SUMIF($C$62,Formulas!$B$3,'Unit(3)'!$D$62)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295" priority="27" stopIfTrue="1" operator="between">
      <formula>8</formula>
      <formula>30</formula>
    </cfRule>
  </conditionalFormatting>
  <conditionalFormatting sqref="D67">
    <cfRule type="cellIs" dxfId="1294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3D638C0-E2A7-493E-A7C1-A55B2A9A07D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A679D970-ACB2-45BC-B62C-294EC389EE3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AEC7C8C7-BE39-4E34-9EFC-3879C16E312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80521791-DA18-4FF8-9F66-F00E6A52CFD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AFA9D37C-95A6-4EFE-A4D3-552F5BBA58D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33FA60F0-2B4F-4D39-B46F-8CFBDE6FD38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D7FDB072-01C1-4187-85F1-CDA24FFEDEC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40B5D337-3B0A-4341-B6A5-7BF651A165A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BF3813E5-3F2A-4553-8819-929356EE4FB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EC2815F4-3824-4833-AD04-86B48C1742C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30F937DB-3995-46FB-8C60-4B92324C6AD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BA569BED-5474-45B9-ADFC-76F4A8637BE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937F8CE7-12EF-4830-82D5-BF1372116CA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868A1D72-8C50-49FD-B3DB-2B539861B46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B9CFAA57-C985-41D8-BD43-E175A6E8EF0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759E66BC-D642-42C0-9036-A9B64B74B23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F05FE98F-91E4-42B2-B7DB-34F37449B67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E19034D-63CE-436B-A159-69499865E0E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50E093A5-9202-4C08-8FD8-AB329CD3860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F04F3F17-3EDA-473C-A838-F3104FF4774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B5B56243-7951-4E4F-930C-3B62C21F0E6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61447539-8C71-4B03-A04C-B82E130041F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8F9C5218-FCD1-4AD0-998B-0DCEFABE027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7C54CCC4-6DB6-4260-8646-37217549F2B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6CAA6B6E-0637-4553-80A3-5DD5A41E6ABD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SUMIF($C$4:$C$12,Formulas!$B$3,'Unit(48)'!$D$4:$D$12)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SUMIF($C$4:$C$12,Formulas!$B$4,'Unit(48)'!$D$4:$D$12)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SUMIF($C$19:$C$28,Formulas!B3,'Unit(48)'!$D$19:$D$28)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SUMIF($C$19:$C$28,Formulas!B4,'Unit(48)'!$D$19:$D$28)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SUMIF($C$35:$C$42,Formulas!$B$3,'Unit(48)'!$D$35:$D$42)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SUMIF($C$35:$C$42,Formulas!$B$4,'Unit(48)'!$D$35:$D$42)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SUMIF($C$49:$C$55,Formulas!$B$3,'Unit(48)'!$D$49:$D$55)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SUMIF($C$49:$C$55,Formulas!$B$4,'Unit(48)'!$D$49:$D$55)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SUMIF($C$62,Formulas!$B$3,'Unit(48)'!$D$62)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SUMIF($C$62,Formulas!$B$4,'Unit(48)'!$D$62)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80" priority="27" stopIfTrue="1" operator="between">
      <formula>8</formula>
      <formula>30</formula>
    </cfRule>
  </conditionalFormatting>
  <conditionalFormatting sqref="D67">
    <cfRule type="cellIs" dxfId="79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F28AE40D-6219-45A8-96F0-024FAE32EC0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80B6529E-E826-43D3-BA76-070304D61EF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E6CAFA7D-F4D9-4940-BEA3-55D8797DD3F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CC62A8F3-0475-4127-9429-086934FAF6D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79B2E3E0-40C2-4E2B-8156-0A008EF5445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E0734A4A-C6F5-4615-9C12-FC096FBC2F1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DA261829-E1C9-4882-BA57-56F56E1A5F4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551A430D-B7EC-41EE-93A4-4B4C6A5F35E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3D62651B-283E-4374-B2D4-8EE4F282A48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74A45310-E2B4-49C0-8A8A-194BB38AFDE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16F28A4-9EED-46D9-B391-BF524AD6B44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C5F8C51D-B679-4DF4-8B27-E35C57CD2E6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F101AA8D-472A-494F-985F-7A4D7943155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5DBD5D7B-E46A-43F8-9423-0DD4891D1E0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75C136AC-E777-4A78-9BBF-645478D71F0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5FB531CE-4785-464B-85F9-EBCD9B26D646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B75DDD03-9CE8-40F6-ACAF-BADACE3B8E9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F4033E32-BEC9-4053-BF82-00FF106704E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6BC04A6B-77F9-485E-841F-5936FE92468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0814EB78-E273-4F97-BD1B-D3977598BB4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DE7CF224-0526-46E1-B24A-D5C171F11ACD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653F1A40-3BAE-4A80-B5B3-AD83C28FA75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3FFF4DED-0265-48DD-8BE6-A88DA4EE247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759A0FD1-352F-476F-9C8F-F8508880443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3AFAE00E-A7F7-4A12-9F23-8F95C01B97B4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G2681"/>
  <sheetViews>
    <sheetView workbookViewId="0">
      <pane ySplit="2" topLeftCell="A3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SUMIF($C$4:$C$12,Formulas!$B$3,'Unit(49)'!$D$4:$D$12)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SUMIF($C$4:$C$12,Formulas!$B$4,'Unit(49)'!$D$4:$D$12)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SUMIF($C$19:$C$28,Formulas!B3,'Unit(49)'!$D$19:$D$28)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SUMIF($C$19:$C$28,Formulas!B4,'Unit(49)'!$D$19:$D$28)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SUMIF($C$35:$C$42,Formulas!$B$3,'Unit(49)'!$D$35:$D$42)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SUMIF($C$35:$C$42,Formulas!$B$4,'Unit(49)'!$D$35:$D$42)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SUMIF($C$49:$C$55,Formulas!$B$3,'Unit(49)'!$D$49:$D$55)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SUMIF($C$49:$C$55,Formulas!$B$4,'Unit(49)'!$D$49:$D$55)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SUMIF($C$62,Formulas!$B$3,'Unit(49)'!$D$62)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SUMIF($C$62,Formulas!$B$4,'Unit(49)'!$D$62)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53" priority="27" stopIfTrue="1" operator="between">
      <formula>8</formula>
      <formula>30</formula>
    </cfRule>
  </conditionalFormatting>
  <conditionalFormatting sqref="D67">
    <cfRule type="cellIs" dxfId="52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725E46C-7741-4D47-AC16-A018E38691F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425F7837-7B1B-43F4-9F78-73D6161807E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3C5A3400-E272-4656-A901-FE4B561731E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308456A9-0ED2-43DE-81FF-84857660206A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DA0F6B52-5B06-4E5A-B42F-273E17769A6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F4C61544-40D3-4C40-84A7-E6C1326CE8A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8D795490-A2FE-4213-A2FF-447183266F6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7E2AABF8-8547-4FBF-A0E0-D5187D435F9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76AE45B8-AE02-4428-947C-0155BD867700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C7487034-1021-4BD1-B752-D93AA3BFAC9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A5BCE731-DDEB-4AA4-A414-855C8F0C618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A85A2F4D-BFD1-426D-87AF-A31BA4E65B3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976BEC81-4685-46DB-A7C3-01304031FB1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F96C7767-62E2-4840-9022-120E225816CB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52BDCDDB-05AF-4185-B0EE-4BAB076AF9A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97C95FFB-2EF1-47BF-B1F5-01E07E7A7AE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30517FD6-7C76-45BA-9C16-D27CE57A5DF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C99C9087-2BAB-47A7-B0FF-A93EC66006F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37782AEC-CF84-42B6-BA24-2A245B5DFC7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1420F2A6-EED9-4294-8F1B-BC2C45D8303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AFA7A41C-2A01-450F-9F2F-DD73AEB1A7C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A13F5702-C696-4B94-93AE-151F14E5391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D507FDF-B94C-4EE0-ADC9-D9A00E117AE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BEB158C5-2C9B-46C7-86AA-4097FE0D2A6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3C232CA6-AA57-4D99-8689-52323BA9A618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G2681"/>
  <sheetViews>
    <sheetView workbookViewId="0">
      <pane ySplit="2" topLeftCell="A48" activePane="bottomLeft" state="frozen"/>
      <selection activeCell="K48" sqref="K48"/>
      <selection pane="bottomLeft" activeCell="K48" sqref="K48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SUMIF($C$4:$C$12,Formulas!$B$3,'Unit(50)'!$D$4:$D$12)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SUMIF($C$4:$C$12,Formulas!$B$4,'Unit(50)'!$D$4:$D$12)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SUMIF($C$19:$C$28,Formulas!B3,'Unit(50)'!$D$19:$D$28)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SUMIF($C$19:$C$28,Formulas!B4,'Unit(50)'!$D$19:$D$28)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SUMIF($C$35:$C$42,Formulas!$B$3,'Unit(50)'!$D$35:$D$42)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SUMIF($C$35:$C$42,Formulas!$B$4,'Unit(50)'!$D$35:$D$42)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SUMIF($C$49:$C$55,Formulas!$B$3,'Unit(50)'!$D$49:$D$55)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SUMIF($C$49:$C$55,Formulas!$B$4,'Unit(50)'!$D$49:$D$55)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SUMIF($C$62,Formulas!$B$3,'Unit(50)'!$D$62)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SUMIF($C$62,Formulas!$B$4,'Unit(50)'!$D$62)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 t="s">
        <v>59</v>
      </c>
      <c r="B70" s="49"/>
      <c r="C70" s="50">
        <f>SUM(C64,C57,C44,C30,C14)</f>
        <v>0</v>
      </c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conditionalFormatting sqref="D60:D61">
    <cfRule type="cellIs" dxfId="26" priority="27" stopIfTrue="1" operator="between">
      <formula>8</formula>
      <formula>30</formula>
    </cfRule>
  </conditionalFormatting>
  <conditionalFormatting sqref="D67">
    <cfRule type="cellIs" dxfId="25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D30B43C-FCBC-4F3C-9854-9CC7C4A2DA9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E9438DAA-D9A2-4005-9119-A4323DF7001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7FF24908-340E-4E12-A4DF-CF9AF328B701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7396784E-9F41-47B4-9008-DC6A898906D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81535E8F-8252-4F1C-ABAA-A080DE75CC9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2AFF563-7D7A-4C8F-8DD3-CF67BC1B22B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EF84A0B3-7D77-4826-90C9-E47497ECC7EE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201D1A83-6D4E-4549-9618-A5C98D90A28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8B43F00F-C1C9-417C-83B0-D201661449D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3EBB0C40-7C93-4961-8656-C626245647A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4765E378-2318-4D09-AB31-83FDBF98604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FCED9E4B-97BB-45FD-8AEC-2205FF0CF1D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2826DD32-A624-439D-B811-03F616D70F3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DE0F3E7E-5EAD-46AF-AF3C-273D834AFB9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F15D5F19-F254-49C4-A61B-16B232BDAFE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E8119883-466E-415C-AB82-7F9205D96FA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9BA97E7A-3F8C-4F7C-B13C-BE89A4193DF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6D6ADF98-8A0C-4885-AD47-7CFE2A44810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EF18F9E8-884C-4DBC-90CA-32C2F2EAE5C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CE1548F7-CAC9-449D-AC23-42A90E58247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4ED7E4F0-29EB-4382-8DDB-DE4BD647860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78DBFBED-DD4A-4C2F-9F60-12795B4FE3E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A0612EF0-CB58-434D-8F4D-10FC80DE45B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BE585138-5D00-4BFB-9E0B-F0BB0F7B0A5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4CC60415-24B7-4EB4-8D94-37964C4FBF4C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0" tint="-0.499984740745262"/>
  </sheetPr>
  <dimension ref="A2:B7"/>
  <sheetViews>
    <sheetView workbookViewId="0">
      <selection activeCell="O43" sqref="O43"/>
    </sheetView>
  </sheetViews>
  <sheetFormatPr defaultRowHeight="15" x14ac:dyDescent="0.25"/>
  <cols>
    <col min="1" max="1" width="9.140625" style="10"/>
    <col min="2" max="2" width="21.42578125" bestFit="1" customWidth="1"/>
    <col min="3" max="3" width="12.85546875" bestFit="1" customWidth="1"/>
  </cols>
  <sheetData>
    <row r="2" spans="1:2" x14ac:dyDescent="0.25">
      <c r="A2" s="10" t="s">
        <v>41</v>
      </c>
      <c r="B2" t="s">
        <v>11</v>
      </c>
    </row>
    <row r="3" spans="1:2" x14ac:dyDescent="0.25">
      <c r="A3" s="10">
        <v>2</v>
      </c>
      <c r="B3" t="s">
        <v>12</v>
      </c>
    </row>
    <row r="4" spans="1:2" x14ac:dyDescent="0.25">
      <c r="A4" s="10">
        <v>4</v>
      </c>
      <c r="B4" t="s">
        <v>13</v>
      </c>
    </row>
    <row r="5" spans="1:2" x14ac:dyDescent="0.25">
      <c r="A5" s="10" t="s">
        <v>42</v>
      </c>
      <c r="B5" t="s">
        <v>22</v>
      </c>
    </row>
    <row r="6" spans="1:2" x14ac:dyDescent="0.25">
      <c r="A6" s="10" t="s">
        <v>61</v>
      </c>
      <c r="B6" t="s">
        <v>60</v>
      </c>
    </row>
    <row r="7" spans="1:2" x14ac:dyDescent="0.25">
      <c r="A7" s="10" t="s">
        <v>46</v>
      </c>
      <c r="B7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0" tint="-0.499984740745262"/>
  </sheetPr>
  <dimension ref="A1:P52"/>
  <sheetViews>
    <sheetView workbookViewId="0">
      <pane ySplit="2" topLeftCell="A33" activePane="bottomLeft" state="frozen"/>
      <selection pane="bottomLeft" activeCell="B47" sqref="B47"/>
    </sheetView>
  </sheetViews>
  <sheetFormatPr defaultRowHeight="15" x14ac:dyDescent="0.25"/>
  <cols>
    <col min="2" max="2" width="9.140625" style="61"/>
    <col min="3" max="3" width="9.140625" style="60"/>
    <col min="4" max="4" width="9.140625" style="10"/>
    <col min="5" max="5" width="9.140625" style="61"/>
    <col min="6" max="6" width="9.140625" style="60"/>
    <col min="7" max="7" width="9.140625" style="10"/>
    <col min="8" max="8" width="9.140625" style="61"/>
    <col min="9" max="9" width="9.140625" style="60"/>
    <col min="10" max="10" width="9.140625" style="10"/>
    <col min="11" max="11" width="9.140625" style="61"/>
    <col min="12" max="12" width="9.140625" style="60"/>
    <col min="13" max="13" width="9.140625" style="10"/>
    <col min="14" max="14" width="9.140625" style="61"/>
    <col min="15" max="15" width="9.140625" style="60"/>
    <col min="16" max="16" width="9.140625" style="10"/>
  </cols>
  <sheetData>
    <row r="1" spans="1:16" x14ac:dyDescent="0.25">
      <c r="B1" s="66" t="s">
        <v>1</v>
      </c>
      <c r="C1" s="66"/>
      <c r="D1" s="66"/>
      <c r="E1" s="66" t="s">
        <v>3</v>
      </c>
      <c r="F1" s="66"/>
      <c r="G1" s="66"/>
      <c r="H1" s="66" t="s">
        <v>4</v>
      </c>
      <c r="I1" s="66"/>
      <c r="J1" s="66"/>
      <c r="K1" s="66" t="s">
        <v>66</v>
      </c>
      <c r="L1" s="66"/>
      <c r="M1" s="66"/>
      <c r="N1" s="66" t="s">
        <v>8</v>
      </c>
      <c r="O1" s="66"/>
      <c r="P1" s="66"/>
    </row>
    <row r="2" spans="1:16" x14ac:dyDescent="0.25">
      <c r="B2" s="61" t="s">
        <v>117</v>
      </c>
      <c r="C2" s="60" t="s">
        <v>118</v>
      </c>
      <c r="D2" s="10" t="s">
        <v>119</v>
      </c>
      <c r="E2" s="61" t="s">
        <v>120</v>
      </c>
      <c r="F2" s="60" t="s">
        <v>121</v>
      </c>
      <c r="G2" s="10" t="s">
        <v>122</v>
      </c>
      <c r="H2" s="61" t="s">
        <v>123</v>
      </c>
      <c r="I2" s="60" t="s">
        <v>124</v>
      </c>
      <c r="J2" s="10" t="s">
        <v>125</v>
      </c>
      <c r="K2" s="61" t="s">
        <v>126</v>
      </c>
      <c r="L2" s="60" t="s">
        <v>127</v>
      </c>
      <c r="M2" s="10" t="s">
        <v>128</v>
      </c>
      <c r="N2" s="61" t="s">
        <v>129</v>
      </c>
      <c r="O2" s="60" t="s">
        <v>130</v>
      </c>
      <c r="P2" s="10" t="s">
        <v>131</v>
      </c>
    </row>
    <row r="3" spans="1:16" x14ac:dyDescent="0.25">
      <c r="A3" t="s">
        <v>67</v>
      </c>
      <c r="B3" s="61">
        <f>'Unit(102)'!C14</f>
        <v>3100</v>
      </c>
      <c r="C3" s="60">
        <f>'Unit(102)'!C15</f>
        <v>0</v>
      </c>
      <c r="D3" s="10">
        <f>'Unit(102)'!C16</f>
        <v>0</v>
      </c>
      <c r="E3" s="61">
        <f>'Unit(102)'!C30</f>
        <v>0</v>
      </c>
      <c r="F3" s="60">
        <f>'Unit(102)'!C31</f>
        <v>0</v>
      </c>
      <c r="G3" s="10">
        <f>'Unit(102)'!C32</f>
        <v>0</v>
      </c>
      <c r="H3" s="61">
        <f>'Unit(102)'!C44</f>
        <v>0</v>
      </c>
      <c r="I3" s="60">
        <f>'Unit(102)'!C45</f>
        <v>0</v>
      </c>
      <c r="J3" s="10">
        <f>'Unit(102)'!C46</f>
        <v>0</v>
      </c>
      <c r="K3" s="61">
        <f>'Unit(102)'!C57</f>
        <v>100</v>
      </c>
      <c r="L3" s="60">
        <f>'Unit(102)'!C58</f>
        <v>0</v>
      </c>
      <c r="M3" s="10">
        <f>'Unit(102)'!C59</f>
        <v>0</v>
      </c>
      <c r="N3" s="61">
        <f>'Unit(102)'!C64</f>
        <v>3200</v>
      </c>
      <c r="O3" s="60">
        <f>'Unit(102)'!C65</f>
        <v>0</v>
      </c>
      <c r="P3" s="10">
        <f>'Unit(102)'!C66</f>
        <v>0</v>
      </c>
    </row>
    <row r="4" spans="1:16" x14ac:dyDescent="0.25">
      <c r="A4" t="s">
        <v>68</v>
      </c>
      <c r="B4" s="61">
        <f>'Unit(2)'!C14</f>
        <v>0</v>
      </c>
      <c r="C4" s="60">
        <f>'Unit(2)'!C15</f>
        <v>0</v>
      </c>
      <c r="D4" s="10">
        <f>'Unit(2)'!C16</f>
        <v>2200</v>
      </c>
      <c r="E4" s="61">
        <f>'Unit(2)'!C30</f>
        <v>0</v>
      </c>
      <c r="F4" s="60">
        <f>'Unit(2)'!C31</f>
        <v>0</v>
      </c>
      <c r="G4" s="10">
        <f>'Unit(2)'!C32</f>
        <v>0</v>
      </c>
      <c r="H4" s="61">
        <f>'Unit(2)'!C44</f>
        <v>0</v>
      </c>
      <c r="I4" s="60">
        <f>'Unit(2)'!C45</f>
        <v>0</v>
      </c>
      <c r="J4" s="10">
        <f>'Unit(2)'!C46</f>
        <v>0</v>
      </c>
      <c r="K4" s="61">
        <f>'Unit(2)'!C57</f>
        <v>0</v>
      </c>
      <c r="L4" s="60">
        <f>'Unit(2)'!C58</f>
        <v>0</v>
      </c>
      <c r="M4" s="10">
        <f>'Unit(2)'!C59</f>
        <v>0</v>
      </c>
      <c r="N4" s="61">
        <f>'Unit(2)'!C64</f>
        <v>0</v>
      </c>
      <c r="O4" s="60">
        <f>'Unit(2)'!C65</f>
        <v>0</v>
      </c>
      <c r="P4" s="10">
        <f>'Unit(2)'!C66</f>
        <v>2200</v>
      </c>
    </row>
    <row r="5" spans="1:16" x14ac:dyDescent="0.25">
      <c r="A5" t="s">
        <v>69</v>
      </c>
      <c r="B5" s="61">
        <f>'Unit(3)'!C14</f>
        <v>0</v>
      </c>
      <c r="C5" s="60">
        <f>'Unit(3)'!C15</f>
        <v>0</v>
      </c>
      <c r="D5" s="10">
        <f>'Unit(3)'!C16</f>
        <v>500</v>
      </c>
      <c r="E5" s="61">
        <f>'Unit(3)'!C30</f>
        <v>0</v>
      </c>
      <c r="F5" s="60">
        <f>'Unit(3)'!C31</f>
        <v>0</v>
      </c>
      <c r="G5" s="10">
        <f>'Unit(3)'!C32</f>
        <v>0</v>
      </c>
      <c r="H5" s="61">
        <f>'Unit(3)'!C44</f>
        <v>0</v>
      </c>
      <c r="I5" s="60">
        <f>'Unit(3)'!C45</f>
        <v>0</v>
      </c>
      <c r="J5" s="10">
        <f>'Unit(3)'!C46</f>
        <v>0</v>
      </c>
      <c r="K5" s="61">
        <f>'Unit(3)'!C57</f>
        <v>0</v>
      </c>
      <c r="L5" s="60">
        <f>'Unit(3)'!C58</f>
        <v>0</v>
      </c>
      <c r="M5" s="10">
        <f>'Unit(3)'!C59</f>
        <v>0</v>
      </c>
      <c r="N5" s="61">
        <f>'Unit(3)'!C64</f>
        <v>0</v>
      </c>
      <c r="O5" s="60">
        <f>'Unit(3)'!C65</f>
        <v>0</v>
      </c>
      <c r="P5" s="10">
        <f>'Unit(3)'!C66</f>
        <v>500</v>
      </c>
    </row>
    <row r="6" spans="1:16" x14ac:dyDescent="0.25">
      <c r="A6" t="s">
        <v>70</v>
      </c>
      <c r="B6" s="61">
        <f>'Unit(4)'!C14</f>
        <v>0</v>
      </c>
      <c r="C6" s="60">
        <f>'Unit(4)'!C15</f>
        <v>0</v>
      </c>
      <c r="D6" s="10">
        <f>'Unit(4)'!C16</f>
        <v>500</v>
      </c>
      <c r="E6" s="61">
        <f>'Unit(4)'!C30</f>
        <v>0</v>
      </c>
      <c r="F6" s="60">
        <f>'Unit(4)'!C31</f>
        <v>1200</v>
      </c>
      <c r="G6" s="10">
        <f>'Unit(4)'!C32</f>
        <v>0</v>
      </c>
      <c r="H6" s="61">
        <f>'Unit(4)'!C44</f>
        <v>0</v>
      </c>
      <c r="I6" s="60">
        <f>'Unit(4)'!C45</f>
        <v>0</v>
      </c>
      <c r="J6" s="10">
        <f>'Unit(4)'!C46</f>
        <v>0</v>
      </c>
      <c r="K6" s="61">
        <f>'Unit(4)'!C57</f>
        <v>700</v>
      </c>
      <c r="L6" s="60">
        <f>'Unit(4)'!C58</f>
        <v>0</v>
      </c>
      <c r="M6" s="10">
        <f>'Unit(4)'!C59</f>
        <v>0</v>
      </c>
      <c r="N6" s="61">
        <f>'Unit(4)'!C64</f>
        <v>700</v>
      </c>
      <c r="O6" s="60">
        <f>'Unit(4)'!C65</f>
        <v>1200</v>
      </c>
      <c r="P6" s="10">
        <f>'Unit(4)'!C66</f>
        <v>500</v>
      </c>
    </row>
    <row r="7" spans="1:16" x14ac:dyDescent="0.25">
      <c r="A7" t="s">
        <v>71</v>
      </c>
      <c r="B7" s="61">
        <f>'Unit(5)'!C14</f>
        <v>0</v>
      </c>
      <c r="C7" s="60">
        <f>'Unit(5)'!C15</f>
        <v>2200</v>
      </c>
      <c r="D7" s="10">
        <f>'Unit(5)'!C16</f>
        <v>0</v>
      </c>
      <c r="E7" s="61">
        <f>'Unit(5)'!C30</f>
        <v>0</v>
      </c>
      <c r="F7" s="60">
        <f>'Unit(5)'!C31</f>
        <v>800</v>
      </c>
      <c r="G7" s="10">
        <f>'Unit(5)'!C32</f>
        <v>0</v>
      </c>
      <c r="H7" s="61">
        <f>'Unit(5)'!C44</f>
        <v>0</v>
      </c>
      <c r="I7" s="60">
        <f>'Unit(5)'!C45</f>
        <v>0</v>
      </c>
      <c r="J7" s="10">
        <f>'Unit(5)'!C46</f>
        <v>0</v>
      </c>
      <c r="K7" s="61">
        <f>'Unit(5)'!C57</f>
        <v>500</v>
      </c>
      <c r="L7" s="60">
        <f>'Unit(5)'!C58</f>
        <v>0</v>
      </c>
      <c r="M7" s="10">
        <f>'Unit(5)'!C59</f>
        <v>0</v>
      </c>
      <c r="N7" s="61">
        <f>'Unit(5)'!C64</f>
        <v>500</v>
      </c>
      <c r="O7" s="60">
        <f>'Unit(5)'!C65</f>
        <v>3000</v>
      </c>
      <c r="P7" s="10">
        <f>'Unit(5)'!C66</f>
        <v>0</v>
      </c>
    </row>
    <row r="8" spans="1:16" x14ac:dyDescent="0.25">
      <c r="A8" t="s">
        <v>72</v>
      </c>
      <c r="B8" s="61">
        <f>'Unit(6)'!C14</f>
        <v>0</v>
      </c>
      <c r="C8" s="60">
        <f>'Unit(6)'!C15</f>
        <v>0</v>
      </c>
      <c r="D8" s="10">
        <f>'Unit(6)'!C16</f>
        <v>500</v>
      </c>
      <c r="E8" s="61">
        <f>'Unit(6)'!C30</f>
        <v>0</v>
      </c>
      <c r="F8" s="60">
        <f>'Unit(6)'!C31</f>
        <v>0</v>
      </c>
      <c r="G8" s="10">
        <f>'Unit(6)'!C32</f>
        <v>0</v>
      </c>
      <c r="H8" s="61">
        <f>'Unit(6)'!C44</f>
        <v>0</v>
      </c>
      <c r="I8" s="60">
        <f>'Unit(6)'!C45</f>
        <v>0</v>
      </c>
      <c r="J8" s="10">
        <f>'Unit(6)'!C46</f>
        <v>0</v>
      </c>
      <c r="K8" s="61">
        <f>'Unit(6)'!C57</f>
        <v>500</v>
      </c>
      <c r="L8" s="60">
        <f>'Unit(6)'!C58</f>
        <v>0</v>
      </c>
      <c r="M8" s="10">
        <f>'Unit(6)'!C59</f>
        <v>0</v>
      </c>
      <c r="N8" s="61">
        <f>'Unit(6)'!C64</f>
        <v>500</v>
      </c>
      <c r="O8" s="60">
        <f>'Unit(6)'!C65</f>
        <v>0</v>
      </c>
      <c r="P8" s="10">
        <f>'Unit(6)'!C66</f>
        <v>500</v>
      </c>
    </row>
    <row r="9" spans="1:16" x14ac:dyDescent="0.25">
      <c r="A9" t="s">
        <v>73</v>
      </c>
      <c r="B9" s="61">
        <f>'Unit(7)'!C14</f>
        <v>0</v>
      </c>
      <c r="C9" s="60">
        <f>'Unit(7)'!C15</f>
        <v>0</v>
      </c>
      <c r="D9" s="10">
        <f>'Unit(7)'!C16</f>
        <v>0</v>
      </c>
      <c r="E9" s="61">
        <f>'Unit(7)'!C30</f>
        <v>0</v>
      </c>
      <c r="F9" s="60">
        <f>'Unit(7)'!C31</f>
        <v>0</v>
      </c>
      <c r="G9" s="10">
        <f>'Unit(7)'!C32</f>
        <v>0</v>
      </c>
      <c r="H9" s="61">
        <f>'Unit(7)'!C44</f>
        <v>0</v>
      </c>
      <c r="I9" s="60">
        <f>'Unit(7)'!C45</f>
        <v>0</v>
      </c>
      <c r="J9" s="10">
        <f>'Unit(7)'!C46</f>
        <v>0</v>
      </c>
      <c r="K9" s="61">
        <f>'Unit(7)'!C57</f>
        <v>0</v>
      </c>
      <c r="L9" s="60">
        <f>'Unit(7)'!C58</f>
        <v>0</v>
      </c>
      <c r="M9" s="10">
        <f>'Unit(7)'!C59</f>
        <v>0</v>
      </c>
      <c r="N9" s="61">
        <f>'Unit(7)'!C64</f>
        <v>0</v>
      </c>
      <c r="O9" s="60">
        <f>'Unit(7)'!C65</f>
        <v>0</v>
      </c>
      <c r="P9" s="10">
        <f>'Unit(7)'!C66</f>
        <v>0</v>
      </c>
    </row>
    <row r="10" spans="1:16" x14ac:dyDescent="0.25">
      <c r="A10" t="s">
        <v>74</v>
      </c>
      <c r="B10" s="61">
        <f>'Unit(8)'!C14</f>
        <v>0</v>
      </c>
      <c r="C10" s="60">
        <f>'Unit(8)'!C15</f>
        <v>0</v>
      </c>
      <c r="D10" s="10">
        <f>'Unit(8)'!C16</f>
        <v>0</v>
      </c>
      <c r="E10" s="61">
        <f>'Unit(8)'!C30</f>
        <v>0</v>
      </c>
      <c r="F10" s="60">
        <f>'Unit(8)'!C31</f>
        <v>0</v>
      </c>
      <c r="G10" s="10">
        <f>'Unit(8)'!C32</f>
        <v>0</v>
      </c>
      <c r="H10" s="61">
        <f>'Unit(8)'!C44</f>
        <v>0</v>
      </c>
      <c r="I10" s="60">
        <f>'Unit(8)'!C45</f>
        <v>0</v>
      </c>
      <c r="J10" s="10">
        <f>'Unit(8)'!C46</f>
        <v>0</v>
      </c>
      <c r="K10" s="61">
        <f>'Unit(8)'!C57</f>
        <v>0</v>
      </c>
      <c r="L10" s="60">
        <f>'Unit(8)'!C58</f>
        <v>0</v>
      </c>
      <c r="M10" s="10">
        <f>'Unit(8)'!C59</f>
        <v>0</v>
      </c>
      <c r="N10" s="61">
        <f>'Unit(8)'!C64</f>
        <v>0</v>
      </c>
      <c r="O10" s="60">
        <f>'Unit(8)'!C65</f>
        <v>0</v>
      </c>
      <c r="P10" s="10">
        <f>'Unit(8)'!C66</f>
        <v>0</v>
      </c>
    </row>
    <row r="11" spans="1:16" x14ac:dyDescent="0.25">
      <c r="A11" t="s">
        <v>75</v>
      </c>
      <c r="B11" s="61">
        <f>'Unit(9)'!C14</f>
        <v>0</v>
      </c>
      <c r="C11" s="60">
        <f>'Unit(9)'!C15</f>
        <v>0</v>
      </c>
      <c r="D11" s="10">
        <f>'Unit(9)'!C16</f>
        <v>500</v>
      </c>
      <c r="E11" s="61">
        <f>'Unit(9)'!C30</f>
        <v>0</v>
      </c>
      <c r="F11" s="60">
        <f>'Unit(9)'!C31</f>
        <v>0</v>
      </c>
      <c r="G11" s="10">
        <f>'Unit(9)'!C32</f>
        <v>0</v>
      </c>
      <c r="H11" s="61">
        <f>'Unit(9)'!C44</f>
        <v>0</v>
      </c>
      <c r="I11" s="60">
        <f>'Unit(9)'!C45</f>
        <v>0</v>
      </c>
      <c r="J11" s="10">
        <f>'Unit(9)'!C46</f>
        <v>0</v>
      </c>
      <c r="K11" s="61">
        <f>'Unit(9)'!C57</f>
        <v>0</v>
      </c>
      <c r="L11" s="60">
        <f>'Unit(9)'!C58</f>
        <v>0</v>
      </c>
      <c r="M11" s="10">
        <f>'Unit(9)'!C59</f>
        <v>0</v>
      </c>
      <c r="N11" s="61">
        <f>'Unit(9)'!C64</f>
        <v>0</v>
      </c>
      <c r="O11" s="60">
        <f>'Unit(9)'!C65</f>
        <v>0</v>
      </c>
      <c r="P11" s="10">
        <f>'Unit(9)'!C66</f>
        <v>500</v>
      </c>
    </row>
    <row r="12" spans="1:16" x14ac:dyDescent="0.25">
      <c r="A12" t="s">
        <v>76</v>
      </c>
      <c r="B12" s="61">
        <f>'Unit(10)'!C14</f>
        <v>0</v>
      </c>
      <c r="C12" s="60">
        <f>'Unit(10)'!C15</f>
        <v>0</v>
      </c>
      <c r="D12" s="10">
        <f>'Unit(10)'!C16</f>
        <v>500</v>
      </c>
      <c r="E12" s="61">
        <f>'Unit(10)'!C30</f>
        <v>0</v>
      </c>
      <c r="F12" s="60">
        <f>'Unit(10)'!C31</f>
        <v>0</v>
      </c>
      <c r="G12" s="10">
        <f>'Unit(10)'!C32</f>
        <v>0</v>
      </c>
      <c r="H12" s="61">
        <f>'Unit(10)'!C44</f>
        <v>0</v>
      </c>
      <c r="I12" s="60">
        <f>'Unit(10)'!C45</f>
        <v>0</v>
      </c>
      <c r="J12" s="10">
        <f>'Unit(10)'!C46</f>
        <v>0</v>
      </c>
      <c r="K12" s="61">
        <f>'Unit(10)'!C57</f>
        <v>500</v>
      </c>
      <c r="L12" s="60">
        <f>'Unit(10)'!C58</f>
        <v>0</v>
      </c>
      <c r="M12" s="10">
        <f>'Unit(10)'!C59</f>
        <v>0</v>
      </c>
      <c r="N12" s="61">
        <f>'Unit(10)'!C64</f>
        <v>1000</v>
      </c>
      <c r="O12" s="60">
        <f>'Unit(10)'!C65</f>
        <v>0</v>
      </c>
      <c r="P12" s="10">
        <f>'Unit(10)'!C66</f>
        <v>500</v>
      </c>
    </row>
    <row r="13" spans="1:16" x14ac:dyDescent="0.25">
      <c r="A13" t="s">
        <v>77</v>
      </c>
      <c r="B13" s="61">
        <f>'Unit(11)'!C14</f>
        <v>0</v>
      </c>
      <c r="C13" s="60">
        <f>'Unit(11)'!C15</f>
        <v>0</v>
      </c>
      <c r="D13" s="10">
        <f>'Unit(11)'!C16</f>
        <v>500</v>
      </c>
      <c r="E13" s="61">
        <f>'Unit(11)'!C30</f>
        <v>0</v>
      </c>
      <c r="F13" s="60">
        <f>'Unit(11)'!C31</f>
        <v>0</v>
      </c>
      <c r="G13" s="10">
        <f>'Unit(11)'!C32</f>
        <v>0</v>
      </c>
      <c r="H13" s="61">
        <f>'Unit(11)'!C44</f>
        <v>0</v>
      </c>
      <c r="I13" s="60">
        <f>'Unit(11)'!C45</f>
        <v>0</v>
      </c>
      <c r="J13" s="10">
        <f>'Unit(11)'!C46</f>
        <v>0</v>
      </c>
      <c r="K13" s="61">
        <f>'Unit(11)'!C57</f>
        <v>500</v>
      </c>
      <c r="L13" s="60">
        <f>'Unit(11)'!C58</f>
        <v>0</v>
      </c>
      <c r="M13" s="10">
        <f>'Unit(11)'!C59</f>
        <v>0</v>
      </c>
      <c r="N13" s="61">
        <f>'Unit(11)'!C64</f>
        <v>500</v>
      </c>
      <c r="O13" s="60">
        <f>'Unit(11)'!C65</f>
        <v>0</v>
      </c>
      <c r="P13" s="10">
        <f>'Unit(11)'!C66</f>
        <v>500</v>
      </c>
    </row>
    <row r="14" spans="1:16" x14ac:dyDescent="0.25">
      <c r="A14" t="s">
        <v>78</v>
      </c>
      <c r="B14" s="61">
        <f>'Unit(12)'!C14</f>
        <v>0</v>
      </c>
      <c r="C14" s="60">
        <f>'Unit(12)'!C15</f>
        <v>0</v>
      </c>
      <c r="D14" s="10">
        <f>'Unit(12)'!C16</f>
        <v>2200</v>
      </c>
      <c r="E14" s="61">
        <f>'Unit(12)'!C30</f>
        <v>0</v>
      </c>
      <c r="F14" s="60">
        <f>'Unit(12)'!C31</f>
        <v>0</v>
      </c>
      <c r="G14" s="10">
        <f>'Unit(12)'!C32</f>
        <v>0</v>
      </c>
      <c r="H14" s="61">
        <f>'Unit(12)'!C44</f>
        <v>100</v>
      </c>
      <c r="I14" s="60">
        <f>'Unit(12)'!C45</f>
        <v>0</v>
      </c>
      <c r="J14" s="10">
        <f>'Unit(12)'!C46</f>
        <v>0</v>
      </c>
      <c r="K14" s="61">
        <f>'Unit(12)'!C57</f>
        <v>500</v>
      </c>
      <c r="L14" s="60">
        <f>'Unit(12)'!C58</f>
        <v>0</v>
      </c>
      <c r="M14" s="10">
        <f>'Unit(12)'!C59</f>
        <v>0</v>
      </c>
      <c r="N14" s="61">
        <f>'Unit(12)'!C64</f>
        <v>500</v>
      </c>
      <c r="O14" s="60">
        <f>'Unit(12)'!C65</f>
        <v>0</v>
      </c>
      <c r="P14" s="10">
        <f>'Unit(12)'!C66</f>
        <v>2200</v>
      </c>
    </row>
    <row r="15" spans="1:16" x14ac:dyDescent="0.25">
      <c r="A15" t="s">
        <v>79</v>
      </c>
      <c r="B15" s="61">
        <f>'Unit(13)'!C14</f>
        <v>100</v>
      </c>
      <c r="C15" s="60">
        <f>'Unit(13)'!C15</f>
        <v>0</v>
      </c>
      <c r="D15" s="10">
        <f>'Unit(13)'!C16</f>
        <v>500</v>
      </c>
      <c r="E15" s="61">
        <f>'Unit(13)'!C30</f>
        <v>0</v>
      </c>
      <c r="F15" s="60">
        <f>'Unit(13)'!C31</f>
        <v>0</v>
      </c>
      <c r="G15" s="10">
        <f>'Unit(13)'!C32</f>
        <v>0</v>
      </c>
      <c r="H15" s="61">
        <f>'Unit(13)'!C44</f>
        <v>600</v>
      </c>
      <c r="I15" s="60">
        <f>'Unit(13)'!C45</f>
        <v>0</v>
      </c>
      <c r="J15" s="10">
        <f>'Unit(13)'!C46</f>
        <v>0</v>
      </c>
      <c r="K15" s="61">
        <f>'Unit(13)'!C57</f>
        <v>500</v>
      </c>
      <c r="L15" s="60">
        <f>'Unit(13)'!C58</f>
        <v>0</v>
      </c>
      <c r="M15" s="10">
        <f>'Unit(13)'!C59</f>
        <v>0</v>
      </c>
      <c r="N15" s="61">
        <f>'Unit(13)'!C64</f>
        <v>1100</v>
      </c>
      <c r="O15" s="60">
        <f>'Unit(13)'!C65</f>
        <v>0</v>
      </c>
      <c r="P15" s="10">
        <f>'Unit(13)'!C66</f>
        <v>500</v>
      </c>
    </row>
    <row r="16" spans="1:16" x14ac:dyDescent="0.25">
      <c r="A16" t="s">
        <v>80</v>
      </c>
      <c r="B16" s="61">
        <f>'Unit(14)'!C14</f>
        <v>2200</v>
      </c>
      <c r="C16" s="60">
        <f>'Unit(14)'!C15</f>
        <v>0</v>
      </c>
      <c r="D16" s="10">
        <f>'Unit(14)'!C16</f>
        <v>500</v>
      </c>
      <c r="E16" s="61">
        <f>'Unit(14)'!C30</f>
        <v>50</v>
      </c>
      <c r="F16" s="60">
        <f>'Unit(14)'!C31</f>
        <v>0</v>
      </c>
      <c r="G16" s="10">
        <f>'Unit(14)'!C32</f>
        <v>0</v>
      </c>
      <c r="H16" s="61">
        <f>'Unit(14)'!C44</f>
        <v>0</v>
      </c>
      <c r="I16" s="60">
        <f>'Unit(14)'!C45</f>
        <v>0</v>
      </c>
      <c r="J16" s="10">
        <f>'Unit(14)'!C46</f>
        <v>0</v>
      </c>
      <c r="K16" s="61">
        <f>'Unit(14)'!C57</f>
        <v>0</v>
      </c>
      <c r="L16" s="60">
        <f>'Unit(14)'!C58</f>
        <v>0</v>
      </c>
      <c r="M16" s="10">
        <f>'Unit(14)'!C59</f>
        <v>0</v>
      </c>
      <c r="N16" s="61">
        <f>'Unit(14)'!C64</f>
        <v>0</v>
      </c>
      <c r="O16" s="60">
        <f>'Unit(14)'!C65</f>
        <v>0</v>
      </c>
      <c r="P16" s="10">
        <f>'Unit(14)'!C66</f>
        <v>0</v>
      </c>
    </row>
    <row r="17" spans="1:16" x14ac:dyDescent="0.25">
      <c r="A17" t="s">
        <v>81</v>
      </c>
      <c r="B17" s="61">
        <f>'Unit(15)'!C14</f>
        <v>0</v>
      </c>
      <c r="C17" s="60">
        <f>'Unit(15)'!C15</f>
        <v>0</v>
      </c>
      <c r="D17" s="10">
        <f>'Unit(15)'!C16</f>
        <v>0</v>
      </c>
      <c r="E17" s="61">
        <f>'Unit(15)'!C30</f>
        <v>0</v>
      </c>
      <c r="F17" s="60">
        <f>'Unit(15)'!C31</f>
        <v>0</v>
      </c>
      <c r="G17" s="10">
        <f>'Unit(15)'!C32</f>
        <v>0</v>
      </c>
      <c r="H17" s="61">
        <f>'Unit(15)'!C44</f>
        <v>0</v>
      </c>
      <c r="I17" s="60">
        <f>'Unit(15)'!C45</f>
        <v>0</v>
      </c>
      <c r="J17" s="10">
        <f>'Unit(15)'!C46</f>
        <v>0</v>
      </c>
      <c r="K17" s="61">
        <f>'Unit(15)'!C57</f>
        <v>1500</v>
      </c>
      <c r="L17" s="60">
        <f>'Unit(15)'!C58</f>
        <v>0</v>
      </c>
      <c r="M17" s="10">
        <f>'Unit(15)'!C59</f>
        <v>0</v>
      </c>
      <c r="N17" s="61">
        <f>'Unit(15)'!C64</f>
        <v>0</v>
      </c>
      <c r="O17" s="60">
        <f>'Unit(15)'!C65</f>
        <v>0</v>
      </c>
      <c r="P17" s="10">
        <f>'Unit(15)'!C66</f>
        <v>0</v>
      </c>
    </row>
    <row r="18" spans="1:16" x14ac:dyDescent="0.25">
      <c r="A18" t="s">
        <v>82</v>
      </c>
      <c r="B18" s="61">
        <f>'Unit(16)'!C14</f>
        <v>0</v>
      </c>
      <c r="C18" s="60">
        <f>'Unit(16)'!C15</f>
        <v>0</v>
      </c>
      <c r="D18" s="10">
        <f>'Unit(16)'!C16</f>
        <v>0</v>
      </c>
      <c r="E18" s="61">
        <f>'Unit(16)'!C30</f>
        <v>0</v>
      </c>
      <c r="F18" s="60">
        <f>'Unit(16)'!C31</f>
        <v>0</v>
      </c>
      <c r="G18" s="10">
        <f>'Unit(16)'!C32</f>
        <v>0</v>
      </c>
      <c r="H18" s="61">
        <f>'Unit(16)'!C44</f>
        <v>0</v>
      </c>
      <c r="I18" s="60">
        <f>'Unit(16)'!C45</f>
        <v>0</v>
      </c>
      <c r="J18" s="10">
        <f>'Unit(16)'!C46</f>
        <v>0</v>
      </c>
      <c r="K18" s="61">
        <f>'Unit(16)'!C57</f>
        <v>0</v>
      </c>
      <c r="L18" s="60">
        <f>'Unit(16)'!C58</f>
        <v>0</v>
      </c>
      <c r="M18" s="10">
        <f>'Unit(16)'!C59</f>
        <v>0</v>
      </c>
      <c r="N18" s="61">
        <f>'Unit(16)'!C64</f>
        <v>0</v>
      </c>
      <c r="O18" s="60">
        <f>'Unit(16)'!C65</f>
        <v>0</v>
      </c>
      <c r="P18" s="10">
        <f>'Unit(16)'!C66</f>
        <v>0</v>
      </c>
    </row>
    <row r="19" spans="1:16" x14ac:dyDescent="0.25">
      <c r="A19" t="s">
        <v>83</v>
      </c>
      <c r="B19" s="61">
        <f>'Unit(17)'!C14</f>
        <v>0</v>
      </c>
      <c r="C19" s="60">
        <f>'Unit(17)'!C15</f>
        <v>0</v>
      </c>
      <c r="D19" s="10">
        <f>'Unit(17)'!C16</f>
        <v>0</v>
      </c>
      <c r="E19" s="61">
        <f>'Unit(17)'!C30</f>
        <v>0</v>
      </c>
      <c r="F19" s="60">
        <f>'Unit(17)'!C31</f>
        <v>0</v>
      </c>
      <c r="G19" s="10">
        <f>'Unit(17)'!C32</f>
        <v>0</v>
      </c>
      <c r="H19" s="61">
        <f>'Unit(17)'!C44</f>
        <v>0</v>
      </c>
      <c r="I19" s="60">
        <f>'Unit(17)'!C45</f>
        <v>0</v>
      </c>
      <c r="J19" s="10">
        <f>'Unit(17)'!C46</f>
        <v>0</v>
      </c>
      <c r="K19" s="61">
        <f>'Unit(17)'!C57</f>
        <v>0</v>
      </c>
      <c r="L19" s="60">
        <f>'Unit(17)'!C58</f>
        <v>0</v>
      </c>
      <c r="M19" s="10">
        <f>'Unit(17)'!C59</f>
        <v>0</v>
      </c>
      <c r="N19" s="61">
        <f>'Unit(17)'!C64</f>
        <v>0</v>
      </c>
      <c r="O19" s="60">
        <f>'Unit(17)'!C65</f>
        <v>0</v>
      </c>
      <c r="P19" s="10">
        <f>'Unit(17)'!C66</f>
        <v>0</v>
      </c>
    </row>
    <row r="20" spans="1:16" x14ac:dyDescent="0.25">
      <c r="A20" t="s">
        <v>84</v>
      </c>
      <c r="B20" s="61">
        <f>'Unit(18)'!C14</f>
        <v>0</v>
      </c>
      <c r="C20" s="60">
        <f>'Unit(18)'!C15</f>
        <v>0</v>
      </c>
      <c r="D20" s="10">
        <f>'Unit(18)'!C16</f>
        <v>0</v>
      </c>
      <c r="E20" s="61">
        <f>'Unit(18)'!C30</f>
        <v>0</v>
      </c>
      <c r="F20" s="60">
        <f>'Unit(18)'!C31</f>
        <v>0</v>
      </c>
      <c r="G20" s="10">
        <f>'Unit(18)'!C32</f>
        <v>0</v>
      </c>
      <c r="H20" s="61">
        <f>'Unit(18)'!C44</f>
        <v>0</v>
      </c>
      <c r="I20" s="60">
        <f>'Unit(18)'!C45</f>
        <v>0</v>
      </c>
      <c r="J20" s="10">
        <f>'Unit(18)'!C46</f>
        <v>0</v>
      </c>
      <c r="K20" s="61">
        <f>'Unit(18)'!C57</f>
        <v>0</v>
      </c>
      <c r="L20" s="60">
        <f>'Unit(18)'!C58</f>
        <v>0</v>
      </c>
      <c r="M20" s="10">
        <f>'Unit(18)'!C59</f>
        <v>0</v>
      </c>
      <c r="N20" s="61">
        <f>'Unit(18)'!C64</f>
        <v>0</v>
      </c>
      <c r="O20" s="60">
        <f>'Unit(18)'!C65</f>
        <v>0</v>
      </c>
      <c r="P20" s="10">
        <f>'Unit(18)'!C66</f>
        <v>0</v>
      </c>
    </row>
    <row r="21" spans="1:16" x14ac:dyDescent="0.25">
      <c r="A21" t="s">
        <v>85</v>
      </c>
      <c r="B21" s="61">
        <f>'Unit(19)'!C14</f>
        <v>0</v>
      </c>
      <c r="C21" s="60">
        <f>'Unit(19)'!C15</f>
        <v>0</v>
      </c>
      <c r="D21" s="10">
        <f>'Unit(19)'!C16</f>
        <v>0</v>
      </c>
      <c r="E21" s="61">
        <f>'Unit(19)'!C30</f>
        <v>0</v>
      </c>
      <c r="F21" s="60">
        <f>'Unit(19)'!C31</f>
        <v>0</v>
      </c>
      <c r="G21" s="10">
        <f>'Unit(19)'!C32</f>
        <v>0</v>
      </c>
      <c r="H21" s="61">
        <f>'Unit(19)'!C44</f>
        <v>0</v>
      </c>
      <c r="I21" s="60">
        <f>'Unit(19)'!C45</f>
        <v>0</v>
      </c>
      <c r="J21" s="10">
        <f>'Unit(19)'!C46</f>
        <v>0</v>
      </c>
      <c r="K21" s="61">
        <f>'Unit(19)'!C57</f>
        <v>0</v>
      </c>
      <c r="L21" s="60">
        <f>'Unit(19)'!C58</f>
        <v>0</v>
      </c>
      <c r="M21" s="10">
        <f>'Unit(19)'!C59</f>
        <v>0</v>
      </c>
      <c r="N21" s="61">
        <f>'Unit(19)'!C64</f>
        <v>0</v>
      </c>
      <c r="O21" s="60">
        <f>'Unit(19)'!C65</f>
        <v>0</v>
      </c>
      <c r="P21" s="10">
        <f>'Unit(19)'!C66</f>
        <v>0</v>
      </c>
    </row>
    <row r="22" spans="1:16" x14ac:dyDescent="0.25">
      <c r="A22" t="s">
        <v>86</v>
      </c>
      <c r="B22" s="61">
        <f>'Unit(20)'!C14</f>
        <v>0</v>
      </c>
      <c r="C22" s="60">
        <f>'Unit(20)'!C15</f>
        <v>0</v>
      </c>
      <c r="D22" s="10">
        <f>'Unit(20)'!C16</f>
        <v>0</v>
      </c>
      <c r="E22" s="61">
        <f>'Unit(20)'!C30</f>
        <v>0</v>
      </c>
      <c r="F22" s="60">
        <f>'Unit(20)'!C31</f>
        <v>0</v>
      </c>
      <c r="G22" s="10">
        <f>'Unit(20)'!C32</f>
        <v>0</v>
      </c>
      <c r="H22" s="61">
        <f>'Unit(20)'!C44</f>
        <v>0</v>
      </c>
      <c r="I22" s="60">
        <f>'Unit(20)'!C45</f>
        <v>0</v>
      </c>
      <c r="J22" s="10">
        <f>'Unit(20)'!C46</f>
        <v>0</v>
      </c>
      <c r="K22" s="61">
        <f>'Unit(20)'!C57</f>
        <v>0</v>
      </c>
      <c r="L22" s="60">
        <f>'Unit(20)'!C58</f>
        <v>0</v>
      </c>
      <c r="M22" s="10">
        <f>'Unit(20)'!C59</f>
        <v>0</v>
      </c>
      <c r="N22" s="61">
        <f>'Unit(20)'!C64</f>
        <v>0</v>
      </c>
      <c r="O22" s="60">
        <f>'Unit(20)'!C65</f>
        <v>0</v>
      </c>
      <c r="P22" s="10">
        <f>'Unit(20)'!C66</f>
        <v>0</v>
      </c>
    </row>
    <row r="23" spans="1:16" x14ac:dyDescent="0.25">
      <c r="A23" t="s">
        <v>87</v>
      </c>
      <c r="B23" s="61">
        <f>'Unit(21)'!C14</f>
        <v>0</v>
      </c>
      <c r="C23" s="60">
        <f>'Unit(21)'!C15</f>
        <v>0</v>
      </c>
      <c r="D23" s="10">
        <f>'Unit(21)'!C16</f>
        <v>0</v>
      </c>
      <c r="E23" s="61">
        <f>'Unit(21)'!C30</f>
        <v>0</v>
      </c>
      <c r="F23" s="60">
        <f>'Unit(21)'!C31</f>
        <v>0</v>
      </c>
      <c r="G23" s="10">
        <f>'Unit(21)'!C32</f>
        <v>0</v>
      </c>
      <c r="H23" s="61">
        <f>'Unit(21)'!C44</f>
        <v>0</v>
      </c>
      <c r="I23" s="60">
        <f>'Unit(21)'!C45</f>
        <v>0</v>
      </c>
      <c r="J23" s="10">
        <f>'Unit(21)'!C46</f>
        <v>0</v>
      </c>
      <c r="K23" s="61">
        <f>'Unit(21)'!C57</f>
        <v>0</v>
      </c>
      <c r="L23" s="60">
        <f>'Unit(21)'!C58</f>
        <v>0</v>
      </c>
      <c r="M23" s="10">
        <f>'Unit(21)'!C59</f>
        <v>0</v>
      </c>
      <c r="N23" s="61">
        <f>'Unit(21)'!C64</f>
        <v>0</v>
      </c>
      <c r="O23" s="60">
        <f>'Unit(21)'!C65</f>
        <v>0</v>
      </c>
      <c r="P23" s="10">
        <f>'Unit(21)'!C66</f>
        <v>0</v>
      </c>
    </row>
    <row r="24" spans="1:16" x14ac:dyDescent="0.25">
      <c r="A24" t="s">
        <v>88</v>
      </c>
      <c r="B24" s="61">
        <f>'Unit(22)'!C14</f>
        <v>0</v>
      </c>
      <c r="C24" s="60">
        <f>'Unit(22)'!C15</f>
        <v>0</v>
      </c>
      <c r="D24" s="10">
        <f>'Unit(22)'!C16</f>
        <v>0</v>
      </c>
      <c r="E24" s="61">
        <f>'Unit(22)'!C30</f>
        <v>0</v>
      </c>
      <c r="F24" s="60">
        <f>'Unit(22)'!C31</f>
        <v>0</v>
      </c>
      <c r="G24" s="10">
        <f>'Unit(22)'!C32</f>
        <v>0</v>
      </c>
      <c r="H24" s="61">
        <f>'Unit(22)'!C44</f>
        <v>0</v>
      </c>
      <c r="I24" s="60">
        <f>'Unit(22)'!C45</f>
        <v>0</v>
      </c>
      <c r="J24" s="10">
        <f>'Unit(22)'!C46</f>
        <v>0</v>
      </c>
      <c r="K24" s="61">
        <f>'Unit(22)'!C57</f>
        <v>0</v>
      </c>
      <c r="L24" s="60">
        <f>'Unit(22)'!C58</f>
        <v>0</v>
      </c>
      <c r="M24" s="10">
        <f>'Unit(22)'!C59</f>
        <v>0</v>
      </c>
      <c r="N24" s="61">
        <f>'Unit(22)'!C64</f>
        <v>0</v>
      </c>
      <c r="O24" s="60">
        <f>'Unit(22)'!C65</f>
        <v>0</v>
      </c>
      <c r="P24" s="10">
        <f>'Unit(22)'!C66</f>
        <v>0</v>
      </c>
    </row>
    <row r="25" spans="1:16" x14ac:dyDescent="0.25">
      <c r="A25" t="s">
        <v>89</v>
      </c>
      <c r="B25" s="61">
        <f>'Unit(23)'!C14</f>
        <v>0</v>
      </c>
      <c r="C25" s="60">
        <f>'Unit(23)'!C15</f>
        <v>0</v>
      </c>
      <c r="D25" s="10">
        <f>'Unit(23)'!C16</f>
        <v>0</v>
      </c>
      <c r="E25" s="61">
        <f>'Unit(23)'!C30</f>
        <v>0</v>
      </c>
      <c r="F25" s="60">
        <f>'Unit(23)'!C31</f>
        <v>0</v>
      </c>
      <c r="G25" s="10">
        <f>'Unit(23)'!C32</f>
        <v>0</v>
      </c>
      <c r="H25" s="61">
        <f>'Unit(23)'!C44</f>
        <v>0</v>
      </c>
      <c r="I25" s="60">
        <f>'Unit(23)'!C45</f>
        <v>0</v>
      </c>
      <c r="J25" s="10">
        <f>'Unit(23)'!C46</f>
        <v>0</v>
      </c>
      <c r="K25" s="61">
        <f>'Unit(23)'!C57</f>
        <v>0</v>
      </c>
      <c r="L25" s="60">
        <f>'Unit(23)'!C58</f>
        <v>0</v>
      </c>
      <c r="M25" s="10">
        <f>'Unit(23)'!C59</f>
        <v>0</v>
      </c>
      <c r="N25" s="61">
        <f>'Unit(23)'!C64</f>
        <v>0</v>
      </c>
      <c r="O25" s="60">
        <f>'Unit(23)'!C65</f>
        <v>0</v>
      </c>
      <c r="P25" s="10">
        <f>'Unit(23)'!C66</f>
        <v>0</v>
      </c>
    </row>
    <row r="26" spans="1:16" x14ac:dyDescent="0.25">
      <c r="A26" t="s">
        <v>90</v>
      </c>
      <c r="B26" s="61">
        <f>'Unit(24)'!C14</f>
        <v>0</v>
      </c>
      <c r="C26" s="60">
        <f>'Unit(24)'!C15</f>
        <v>0</v>
      </c>
      <c r="D26" s="10">
        <f>'Unit(24)'!C16</f>
        <v>0</v>
      </c>
      <c r="E26" s="61">
        <f>'Unit(24)'!C30</f>
        <v>0</v>
      </c>
      <c r="F26" s="60">
        <f>'Unit(24)'!C31</f>
        <v>0</v>
      </c>
      <c r="G26" s="10">
        <f>'Unit(24)'!C32</f>
        <v>0</v>
      </c>
      <c r="H26" s="61">
        <f>'Unit(24)'!C44</f>
        <v>0</v>
      </c>
      <c r="I26" s="60">
        <f>'Unit(24)'!C45</f>
        <v>0</v>
      </c>
      <c r="J26" s="10">
        <f>'Unit(24)'!C46</f>
        <v>0</v>
      </c>
      <c r="K26" s="61">
        <f>'Unit(24)'!C57</f>
        <v>0</v>
      </c>
      <c r="L26" s="60">
        <f>'Unit(24)'!C58</f>
        <v>0</v>
      </c>
      <c r="M26" s="10">
        <f>'Unit(24)'!C59</f>
        <v>0</v>
      </c>
      <c r="N26" s="61">
        <f>'Unit(24)'!C64</f>
        <v>0</v>
      </c>
      <c r="O26" s="60">
        <f>'Unit(24)'!C65</f>
        <v>0</v>
      </c>
      <c r="P26" s="10">
        <f>'Unit(24)'!C66</f>
        <v>0</v>
      </c>
    </row>
    <row r="27" spans="1:16" x14ac:dyDescent="0.25">
      <c r="A27" t="s">
        <v>91</v>
      </c>
      <c r="B27" s="61">
        <f>'Unit(25)'!C14</f>
        <v>0</v>
      </c>
      <c r="C27" s="60">
        <f>'Unit(25)'!C15</f>
        <v>0</v>
      </c>
      <c r="D27" s="10">
        <f>'Unit(25)'!C16</f>
        <v>0</v>
      </c>
      <c r="E27" s="61">
        <f>'Unit(25)'!C30</f>
        <v>0</v>
      </c>
      <c r="F27" s="60">
        <f>'Unit(25)'!C31</f>
        <v>0</v>
      </c>
      <c r="G27" s="10">
        <f>'Unit(25)'!C32</f>
        <v>0</v>
      </c>
      <c r="H27" s="61">
        <f>'Unit(25)'!C44</f>
        <v>0</v>
      </c>
      <c r="I27" s="60">
        <f>'Unit(25)'!C45</f>
        <v>0</v>
      </c>
      <c r="J27" s="10">
        <f>'Unit(25)'!C46</f>
        <v>0</v>
      </c>
      <c r="K27" s="61">
        <f>'Unit(25)'!C57</f>
        <v>0</v>
      </c>
      <c r="L27" s="60">
        <f>'Unit(25)'!C58</f>
        <v>0</v>
      </c>
      <c r="M27" s="10">
        <f>'Unit(25)'!C59</f>
        <v>0</v>
      </c>
      <c r="N27" s="61">
        <f>'Unit(25)'!C64</f>
        <v>0</v>
      </c>
      <c r="O27" s="60">
        <f>'Unit(25)'!C65</f>
        <v>0</v>
      </c>
      <c r="P27" s="10">
        <f>'Unit(25)'!C66</f>
        <v>0</v>
      </c>
    </row>
    <row r="28" spans="1:16" x14ac:dyDescent="0.25">
      <c r="A28" t="s">
        <v>92</v>
      </c>
      <c r="B28" s="61">
        <f>'Unit(26)'!C14</f>
        <v>0</v>
      </c>
      <c r="C28" s="60">
        <f>'Unit(26)'!C15</f>
        <v>0</v>
      </c>
      <c r="D28" s="10">
        <f>'Unit(26)'!C16</f>
        <v>0</v>
      </c>
      <c r="E28" s="61">
        <f>'Unit(26)'!C30</f>
        <v>0</v>
      </c>
      <c r="F28" s="60">
        <f>'Unit(26)'!C31</f>
        <v>0</v>
      </c>
      <c r="G28" s="10">
        <f>'Unit(26)'!C32</f>
        <v>0</v>
      </c>
      <c r="H28" s="61">
        <f>'Unit(26)'!C44</f>
        <v>0</v>
      </c>
      <c r="I28" s="60">
        <f>'Unit(26)'!C45</f>
        <v>0</v>
      </c>
      <c r="J28" s="10">
        <f>'Unit(26)'!C46</f>
        <v>0</v>
      </c>
      <c r="K28" s="61">
        <f>'Unit(26)'!C57</f>
        <v>0</v>
      </c>
      <c r="L28" s="60">
        <f>'Unit(26)'!C58</f>
        <v>0</v>
      </c>
      <c r="M28" s="10">
        <f>'Unit(26)'!C59</f>
        <v>0</v>
      </c>
      <c r="N28" s="61">
        <f>'Unit(26)'!C64</f>
        <v>0</v>
      </c>
      <c r="O28" s="60">
        <f>'Unit(26)'!C65</f>
        <v>0</v>
      </c>
      <c r="P28" s="10">
        <f>'Unit(26)'!C66</f>
        <v>0</v>
      </c>
    </row>
    <row r="29" spans="1:16" x14ac:dyDescent="0.25">
      <c r="A29" t="s">
        <v>93</v>
      </c>
      <c r="B29" s="61">
        <f>'Unit(27)'!C14</f>
        <v>0</v>
      </c>
      <c r="C29" s="60">
        <f>'Unit(27)'!C15</f>
        <v>0</v>
      </c>
      <c r="D29" s="10">
        <f>'Unit(27)'!C16</f>
        <v>0</v>
      </c>
      <c r="E29" s="61">
        <f>'Unit(27)'!C30</f>
        <v>0</v>
      </c>
      <c r="F29" s="60">
        <f>'Unit(27)'!C31</f>
        <v>0</v>
      </c>
      <c r="G29" s="10">
        <f>'Unit(27)'!C32</f>
        <v>0</v>
      </c>
      <c r="H29" s="61">
        <f>'Unit(27)'!C44</f>
        <v>0</v>
      </c>
      <c r="I29" s="60">
        <f>'Unit(27)'!C45</f>
        <v>0</v>
      </c>
      <c r="J29" s="10">
        <f>'Unit(27)'!C46</f>
        <v>0</v>
      </c>
      <c r="K29" s="61">
        <f>'Unit(27)'!C57</f>
        <v>0</v>
      </c>
      <c r="L29" s="60">
        <f>'Unit(27)'!C58</f>
        <v>0</v>
      </c>
      <c r="M29" s="10">
        <f>'Unit(27)'!C59</f>
        <v>0</v>
      </c>
      <c r="N29" s="61">
        <f>'Unit(27)'!C64</f>
        <v>0</v>
      </c>
      <c r="O29" s="60">
        <f>'Unit(27)'!C65</f>
        <v>0</v>
      </c>
      <c r="P29" s="10">
        <f>'Unit(27)'!C66</f>
        <v>0</v>
      </c>
    </row>
    <row r="30" spans="1:16" x14ac:dyDescent="0.25">
      <c r="A30" t="s">
        <v>94</v>
      </c>
      <c r="B30" s="61">
        <f>'Unit(28)'!C14</f>
        <v>0</v>
      </c>
      <c r="C30" s="60">
        <f>'Unit(28)'!C15</f>
        <v>0</v>
      </c>
      <c r="D30" s="10">
        <f>'Unit(28)'!C16</f>
        <v>0</v>
      </c>
      <c r="E30" s="61">
        <f>'Unit(28)'!C30</f>
        <v>0</v>
      </c>
      <c r="F30" s="60">
        <f>'Unit(28)'!C31</f>
        <v>0</v>
      </c>
      <c r="G30" s="10">
        <f>'Unit(28)'!C32</f>
        <v>0</v>
      </c>
      <c r="H30" s="61">
        <f>'Unit(28)'!C44</f>
        <v>0</v>
      </c>
      <c r="I30" s="60">
        <f>'Unit(28)'!C45</f>
        <v>0</v>
      </c>
      <c r="J30" s="10">
        <f>'Unit(28)'!C46</f>
        <v>0</v>
      </c>
      <c r="K30" s="61">
        <f>'Unit(28)'!C57</f>
        <v>0</v>
      </c>
      <c r="L30" s="60">
        <f>'Unit(28)'!C58</f>
        <v>0</v>
      </c>
      <c r="M30" s="10">
        <f>'Unit(28)'!C59</f>
        <v>0</v>
      </c>
      <c r="N30" s="61">
        <f>'Unit(28)'!C64</f>
        <v>0</v>
      </c>
      <c r="O30" s="60">
        <f>'Unit(28)'!C65</f>
        <v>0</v>
      </c>
      <c r="P30" s="10">
        <f>'Unit(28)'!C66</f>
        <v>0</v>
      </c>
    </row>
    <row r="31" spans="1:16" x14ac:dyDescent="0.25">
      <c r="A31" t="s">
        <v>95</v>
      </c>
      <c r="B31" s="61">
        <f>'Unit(29)'!C14</f>
        <v>0</v>
      </c>
      <c r="C31" s="60">
        <f>'Unit(29)'!C15</f>
        <v>0</v>
      </c>
      <c r="D31" s="10">
        <f>'Unit(29)'!C16</f>
        <v>0</v>
      </c>
      <c r="E31" s="61">
        <f>'Unit(29)'!C30</f>
        <v>0</v>
      </c>
      <c r="F31" s="60">
        <f>'Unit(29)'!C31</f>
        <v>0</v>
      </c>
      <c r="G31" s="10">
        <f>'Unit(29)'!C32</f>
        <v>0</v>
      </c>
      <c r="H31" s="61">
        <f>'Unit(29)'!C44</f>
        <v>0</v>
      </c>
      <c r="I31" s="60">
        <f>'Unit(29)'!C45</f>
        <v>0</v>
      </c>
      <c r="J31" s="10">
        <f>'Unit(29)'!C46</f>
        <v>0</v>
      </c>
      <c r="K31" s="61">
        <f>'Unit(29)'!C57</f>
        <v>0</v>
      </c>
      <c r="L31" s="60">
        <f>'Unit(29)'!C58</f>
        <v>0</v>
      </c>
      <c r="M31" s="10">
        <f>'Unit(29)'!C59</f>
        <v>0</v>
      </c>
      <c r="N31" s="61">
        <f>'Unit(29)'!C64</f>
        <v>0</v>
      </c>
      <c r="O31" s="60">
        <f>'Unit(29)'!C65</f>
        <v>0</v>
      </c>
      <c r="P31" s="10">
        <f>'Unit(29)'!C66</f>
        <v>0</v>
      </c>
    </row>
    <row r="32" spans="1:16" x14ac:dyDescent="0.25">
      <c r="A32" t="s">
        <v>96</v>
      </c>
      <c r="B32" s="61">
        <f>'Unit(30)'!C14</f>
        <v>0</v>
      </c>
      <c r="C32" s="60">
        <f>'Unit(30)'!C15</f>
        <v>0</v>
      </c>
      <c r="D32" s="10">
        <f>'Unit(30)'!C16</f>
        <v>0</v>
      </c>
      <c r="E32" s="61">
        <f>'Unit(30)'!C30</f>
        <v>0</v>
      </c>
      <c r="F32" s="60">
        <f>'Unit(30)'!C31</f>
        <v>0</v>
      </c>
      <c r="G32" s="10">
        <f>'Unit(30)'!C32</f>
        <v>0</v>
      </c>
      <c r="H32" s="61">
        <f>'Unit(30)'!C44</f>
        <v>0</v>
      </c>
      <c r="I32" s="60">
        <f>'Unit(30)'!C45</f>
        <v>0</v>
      </c>
      <c r="J32" s="10">
        <f>'Unit(30)'!C46</f>
        <v>0</v>
      </c>
      <c r="K32" s="61">
        <f>'Unit(30)'!C57</f>
        <v>0</v>
      </c>
      <c r="L32" s="60">
        <f>'Unit(30)'!C58</f>
        <v>0</v>
      </c>
      <c r="M32" s="10">
        <f>'Unit(30)'!C59</f>
        <v>0</v>
      </c>
      <c r="N32" s="61">
        <f>'Unit(30)'!C64</f>
        <v>0</v>
      </c>
      <c r="O32" s="60">
        <f>'Unit(30)'!C65</f>
        <v>0</v>
      </c>
      <c r="P32" s="10">
        <f>'Unit(30)'!C66</f>
        <v>0</v>
      </c>
    </row>
    <row r="33" spans="1:16" x14ac:dyDescent="0.25">
      <c r="A33" t="s">
        <v>97</v>
      </c>
      <c r="B33" s="61">
        <f>'Unit(31)'!C14</f>
        <v>0</v>
      </c>
      <c r="C33" s="60">
        <f>'Unit(31)'!C15</f>
        <v>0</v>
      </c>
      <c r="D33" s="10">
        <f>'Unit(31)'!C16</f>
        <v>0</v>
      </c>
      <c r="E33" s="61">
        <f>'Unit(31)'!C30</f>
        <v>0</v>
      </c>
      <c r="F33" s="60">
        <f>'Unit(31)'!C31</f>
        <v>0</v>
      </c>
      <c r="G33" s="10">
        <f>'Unit(31)'!C32</f>
        <v>0</v>
      </c>
      <c r="H33" s="61">
        <f>'Unit(31)'!C44</f>
        <v>0</v>
      </c>
      <c r="I33" s="60">
        <f>'Unit(31)'!C45</f>
        <v>0</v>
      </c>
      <c r="J33" s="10">
        <f>'Unit(31)'!C46</f>
        <v>0</v>
      </c>
      <c r="K33" s="61">
        <f>'Unit(31)'!C57</f>
        <v>0</v>
      </c>
      <c r="L33" s="60">
        <f>'Unit(31)'!C58</f>
        <v>0</v>
      </c>
      <c r="M33" s="10">
        <f>'Unit(31)'!C59</f>
        <v>0</v>
      </c>
      <c r="N33" s="61">
        <f>'Unit(31)'!C64</f>
        <v>0</v>
      </c>
      <c r="O33" s="60">
        <f>'Unit(31)'!C65</f>
        <v>0</v>
      </c>
      <c r="P33" s="10">
        <f>'Unit(31)'!C66</f>
        <v>0</v>
      </c>
    </row>
    <row r="34" spans="1:16" x14ac:dyDescent="0.25">
      <c r="A34" t="s">
        <v>98</v>
      </c>
      <c r="B34" s="61">
        <f>'Unit(32)'!C14</f>
        <v>0</v>
      </c>
      <c r="C34" s="60">
        <f>'Unit(32)'!C15</f>
        <v>0</v>
      </c>
      <c r="D34" s="10">
        <f>'Unit(32)'!C16</f>
        <v>0</v>
      </c>
      <c r="E34" s="61">
        <f>'Unit(32)'!C30</f>
        <v>0</v>
      </c>
      <c r="F34" s="60">
        <f>'Unit(32)'!C31</f>
        <v>0</v>
      </c>
      <c r="G34" s="10">
        <f>'Unit(32)'!C32</f>
        <v>0</v>
      </c>
      <c r="H34" s="61">
        <f>'Unit(32)'!C44</f>
        <v>0</v>
      </c>
      <c r="I34" s="60">
        <f>'Unit(32)'!C45</f>
        <v>0</v>
      </c>
      <c r="J34" s="10">
        <f>'Unit(32)'!C46</f>
        <v>0</v>
      </c>
      <c r="K34" s="61">
        <f>'Unit(32)'!C57</f>
        <v>0</v>
      </c>
      <c r="L34" s="60">
        <f>'Unit(32)'!C58</f>
        <v>0</v>
      </c>
      <c r="M34" s="10">
        <f>'Unit(32)'!C59</f>
        <v>0</v>
      </c>
      <c r="N34" s="61">
        <f>'Unit(32)'!C64</f>
        <v>0</v>
      </c>
      <c r="O34" s="60">
        <f>'Unit(32)'!C65</f>
        <v>0</v>
      </c>
      <c r="P34" s="10">
        <f>'Unit(32)'!C66</f>
        <v>0</v>
      </c>
    </row>
    <row r="35" spans="1:16" x14ac:dyDescent="0.25">
      <c r="A35" t="s">
        <v>99</v>
      </c>
      <c r="B35" s="61">
        <f>'Unit(33)'!C14</f>
        <v>0</v>
      </c>
      <c r="C35" s="60">
        <f>'Unit(33)'!C15</f>
        <v>0</v>
      </c>
      <c r="D35" s="10">
        <f>'Unit(33)'!C16</f>
        <v>0</v>
      </c>
      <c r="E35" s="61">
        <f>'Unit(33)'!C30</f>
        <v>0</v>
      </c>
      <c r="F35" s="60">
        <f>'Unit(33)'!C31</f>
        <v>0</v>
      </c>
      <c r="G35" s="10">
        <f>'Unit(33)'!C32</f>
        <v>0</v>
      </c>
      <c r="H35" s="61">
        <f>'Unit(33)'!C44</f>
        <v>0</v>
      </c>
      <c r="I35" s="60">
        <f>'Unit(33)'!C45</f>
        <v>0</v>
      </c>
      <c r="J35" s="10">
        <f>'Unit(33)'!C46</f>
        <v>0</v>
      </c>
      <c r="K35" s="61">
        <f>'Unit(33)'!C57</f>
        <v>0</v>
      </c>
      <c r="L35" s="60">
        <f>'Unit(33)'!C58</f>
        <v>0</v>
      </c>
      <c r="M35" s="10">
        <f>'Unit(33)'!C59</f>
        <v>0</v>
      </c>
      <c r="N35" s="61">
        <f>'Unit(33)'!C64</f>
        <v>0</v>
      </c>
      <c r="O35" s="60">
        <f>'Unit(33)'!C65</f>
        <v>0</v>
      </c>
      <c r="P35" s="10">
        <f>'Unit(33)'!C66</f>
        <v>0</v>
      </c>
    </row>
    <row r="36" spans="1:16" x14ac:dyDescent="0.25">
      <c r="A36" t="s">
        <v>100</v>
      </c>
      <c r="B36" s="61">
        <f>'Unit(34)'!C14</f>
        <v>0</v>
      </c>
      <c r="C36" s="60">
        <f>'Unit(34)'!C15</f>
        <v>0</v>
      </c>
      <c r="D36" s="10">
        <f>'Unit(34)'!C16</f>
        <v>0</v>
      </c>
      <c r="E36" s="61">
        <f>'Unit(34)'!C30</f>
        <v>0</v>
      </c>
      <c r="F36" s="60">
        <f>'Unit(34)'!C31</f>
        <v>0</v>
      </c>
      <c r="G36" s="10">
        <f>'Unit(34)'!C32</f>
        <v>0</v>
      </c>
      <c r="H36" s="61">
        <f>'Unit(34)'!C44</f>
        <v>0</v>
      </c>
      <c r="I36" s="60">
        <f>'Unit(34)'!C45</f>
        <v>0</v>
      </c>
      <c r="J36" s="10">
        <f>'Unit(34)'!C46</f>
        <v>0</v>
      </c>
      <c r="K36" s="61">
        <f>'Unit(34)'!C57</f>
        <v>0</v>
      </c>
      <c r="L36" s="60">
        <f>'Unit(34)'!C58</f>
        <v>0</v>
      </c>
      <c r="M36" s="10">
        <f>'Unit(34)'!C59</f>
        <v>0</v>
      </c>
      <c r="N36" s="61">
        <f>'Unit(34)'!C64</f>
        <v>0</v>
      </c>
      <c r="O36" s="60">
        <f>'Unit(34)'!C65</f>
        <v>0</v>
      </c>
      <c r="P36" s="10">
        <f>'Unit(34)'!C66</f>
        <v>0</v>
      </c>
    </row>
    <row r="37" spans="1:16" x14ac:dyDescent="0.25">
      <c r="A37" t="s">
        <v>101</v>
      </c>
      <c r="B37" s="61">
        <f>'Unit(35)'!C14</f>
        <v>0</v>
      </c>
      <c r="C37" s="60">
        <f>'Unit(35)'!C15</f>
        <v>0</v>
      </c>
      <c r="D37" s="10">
        <f>'Unit(35)'!C16</f>
        <v>0</v>
      </c>
      <c r="E37" s="61">
        <f>'Unit(35)'!C30</f>
        <v>0</v>
      </c>
      <c r="F37" s="60">
        <f>'Unit(35)'!C31</f>
        <v>0</v>
      </c>
      <c r="G37" s="10">
        <f>'Unit(35)'!C32</f>
        <v>0</v>
      </c>
      <c r="H37" s="61">
        <f>'Unit(35)'!C44</f>
        <v>0</v>
      </c>
      <c r="I37" s="60">
        <f>'Unit(35)'!C45</f>
        <v>0</v>
      </c>
      <c r="J37" s="10">
        <f>'Unit(35)'!C46</f>
        <v>0</v>
      </c>
      <c r="K37" s="61">
        <f>'Unit(35)'!C57</f>
        <v>0</v>
      </c>
      <c r="L37" s="60">
        <f>'Unit(35)'!C58</f>
        <v>0</v>
      </c>
      <c r="M37" s="10">
        <f>'Unit(35)'!C59</f>
        <v>0</v>
      </c>
      <c r="N37" s="61">
        <f>'Unit(35)'!C64</f>
        <v>0</v>
      </c>
      <c r="O37" s="60">
        <f>'Unit(35)'!C65</f>
        <v>0</v>
      </c>
      <c r="P37" s="10">
        <f>'Unit(35)'!C66</f>
        <v>0</v>
      </c>
    </row>
    <row r="38" spans="1:16" x14ac:dyDescent="0.25">
      <c r="A38" t="s">
        <v>102</v>
      </c>
      <c r="B38" s="61">
        <f>'Unit(36)'!C14</f>
        <v>0</v>
      </c>
      <c r="C38" s="60">
        <f>'Unit(36)'!C15</f>
        <v>0</v>
      </c>
      <c r="D38" s="10">
        <f>'Unit(36)'!C16</f>
        <v>0</v>
      </c>
      <c r="E38" s="61">
        <f>'Unit(36)'!C30</f>
        <v>0</v>
      </c>
      <c r="F38" s="60">
        <f>'Unit(36)'!C31</f>
        <v>0</v>
      </c>
      <c r="G38" s="10">
        <f>'Unit(36)'!C32</f>
        <v>0</v>
      </c>
      <c r="H38" s="61">
        <f>'Unit(36)'!C44</f>
        <v>0</v>
      </c>
      <c r="I38" s="60">
        <f>'Unit(36)'!C45</f>
        <v>0</v>
      </c>
      <c r="J38" s="10">
        <f>'Unit(36)'!C46</f>
        <v>0</v>
      </c>
      <c r="K38" s="61">
        <f>'Unit(36)'!C57</f>
        <v>0</v>
      </c>
      <c r="L38" s="60">
        <f>'Unit(36)'!C58</f>
        <v>0</v>
      </c>
      <c r="M38" s="10">
        <f>'Unit(36)'!C59</f>
        <v>0</v>
      </c>
      <c r="N38" s="61">
        <f>'Unit(36)'!C64</f>
        <v>0</v>
      </c>
      <c r="O38" s="60">
        <f>'Unit(36)'!C65</f>
        <v>0</v>
      </c>
      <c r="P38" s="10">
        <f>'Unit(36)'!C66</f>
        <v>0</v>
      </c>
    </row>
    <row r="39" spans="1:16" x14ac:dyDescent="0.25">
      <c r="A39" t="s">
        <v>103</v>
      </c>
      <c r="B39" s="61">
        <f>'Unit(37)'!C14</f>
        <v>0</v>
      </c>
      <c r="C39" s="60">
        <f>'Unit(37)'!C15</f>
        <v>0</v>
      </c>
      <c r="D39" s="10">
        <f>'Unit(37)'!C16</f>
        <v>0</v>
      </c>
      <c r="E39" s="61">
        <f>'Unit(37)'!C30</f>
        <v>0</v>
      </c>
      <c r="F39" s="60">
        <f>'Unit(37)'!C31</f>
        <v>0</v>
      </c>
      <c r="G39" s="10">
        <f>'Unit(37)'!C32</f>
        <v>0</v>
      </c>
      <c r="H39" s="61">
        <f>'Unit(37)'!C44</f>
        <v>0</v>
      </c>
      <c r="I39" s="60">
        <f>'Unit(37)'!C45</f>
        <v>0</v>
      </c>
      <c r="J39" s="10">
        <f>'Unit(37)'!C46</f>
        <v>0</v>
      </c>
      <c r="K39" s="61">
        <f>'Unit(37)'!C57</f>
        <v>0</v>
      </c>
      <c r="L39" s="60">
        <f>'Unit(37)'!C58</f>
        <v>0</v>
      </c>
      <c r="M39" s="10">
        <f>'Unit(37)'!C59</f>
        <v>0</v>
      </c>
      <c r="N39" s="61">
        <f>'Unit(37)'!C64</f>
        <v>0</v>
      </c>
      <c r="O39" s="60">
        <f>'Unit(37)'!C65</f>
        <v>0</v>
      </c>
      <c r="P39" s="10">
        <f>'Unit(37)'!C66</f>
        <v>0</v>
      </c>
    </row>
    <row r="40" spans="1:16" x14ac:dyDescent="0.25">
      <c r="A40" t="s">
        <v>104</v>
      </c>
      <c r="B40" s="61">
        <f>'Unit(38)'!C14</f>
        <v>0</v>
      </c>
      <c r="C40" s="60">
        <f>'Unit(38)'!C15</f>
        <v>0</v>
      </c>
      <c r="D40" s="10">
        <f>'Unit(38)'!C16</f>
        <v>0</v>
      </c>
      <c r="E40" s="61">
        <f>'Unit(38)'!C30</f>
        <v>0</v>
      </c>
      <c r="F40" s="60">
        <f>'Unit(38)'!C31</f>
        <v>0</v>
      </c>
      <c r="G40" s="10">
        <f>'Unit(38)'!C32</f>
        <v>0</v>
      </c>
      <c r="H40" s="61">
        <f>'Unit(38)'!C44</f>
        <v>0</v>
      </c>
      <c r="I40" s="60">
        <f>'Unit(38)'!C45</f>
        <v>0</v>
      </c>
      <c r="J40" s="10">
        <f>'Unit(38)'!C46</f>
        <v>0</v>
      </c>
      <c r="K40" s="61">
        <f>'Unit(38)'!C57</f>
        <v>0</v>
      </c>
      <c r="L40" s="60">
        <f>'Unit(38)'!C58</f>
        <v>0</v>
      </c>
      <c r="M40" s="10">
        <f>'Unit(38)'!C59</f>
        <v>0</v>
      </c>
      <c r="N40" s="61">
        <f>'Unit(38)'!C64</f>
        <v>0</v>
      </c>
      <c r="O40" s="60">
        <f>'Unit(38)'!C65</f>
        <v>0</v>
      </c>
      <c r="P40" s="10">
        <f>'Unit(38)'!C66</f>
        <v>0</v>
      </c>
    </row>
    <row r="41" spans="1:16" x14ac:dyDescent="0.25">
      <c r="A41" t="s">
        <v>105</v>
      </c>
      <c r="B41" s="61">
        <f>'Unit(39)'!C14</f>
        <v>0</v>
      </c>
      <c r="C41" s="60">
        <f>'Unit(39)'!C15</f>
        <v>0</v>
      </c>
      <c r="D41" s="10">
        <f>'Unit(39)'!C16</f>
        <v>0</v>
      </c>
      <c r="E41" s="61">
        <f>'Unit(39)'!C30</f>
        <v>0</v>
      </c>
      <c r="F41" s="60">
        <f>'Unit(39)'!C31</f>
        <v>0</v>
      </c>
      <c r="G41" s="10">
        <f>'Unit(39)'!C32</f>
        <v>0</v>
      </c>
      <c r="H41" s="61">
        <f>'Unit(39)'!C44</f>
        <v>0</v>
      </c>
      <c r="I41" s="60">
        <f>'Unit(39)'!C45</f>
        <v>0</v>
      </c>
      <c r="J41" s="10">
        <f>'Unit(39)'!C46</f>
        <v>0</v>
      </c>
      <c r="K41" s="61">
        <f>'Unit(39)'!C57</f>
        <v>0</v>
      </c>
      <c r="L41" s="60">
        <f>'Unit(39)'!C58</f>
        <v>0</v>
      </c>
      <c r="M41" s="10">
        <f>'Unit(39)'!C59</f>
        <v>0</v>
      </c>
      <c r="N41" s="61">
        <f>'Unit(39)'!C64</f>
        <v>0</v>
      </c>
      <c r="O41" s="60">
        <f>'Unit(39)'!C65</f>
        <v>0</v>
      </c>
      <c r="P41" s="10">
        <f>'Unit(39)'!C66</f>
        <v>0</v>
      </c>
    </row>
    <row r="42" spans="1:16" x14ac:dyDescent="0.25">
      <c r="A42" t="s">
        <v>106</v>
      </c>
      <c r="B42" s="61">
        <f>'Unit(40)'!C14</f>
        <v>0</v>
      </c>
      <c r="C42" s="60">
        <f>'Unit(40)'!C15</f>
        <v>0</v>
      </c>
      <c r="D42" s="10">
        <f>'Unit(40)'!C16</f>
        <v>0</v>
      </c>
      <c r="E42" s="61">
        <f>'Unit(40)'!C30</f>
        <v>0</v>
      </c>
      <c r="F42" s="60">
        <f>'Unit(40)'!C31</f>
        <v>0</v>
      </c>
      <c r="G42" s="10">
        <f>'Unit(40)'!C32</f>
        <v>0</v>
      </c>
      <c r="H42" s="61">
        <f>'Unit(40)'!C44</f>
        <v>0</v>
      </c>
      <c r="I42" s="60">
        <f>'Unit(40)'!C45</f>
        <v>0</v>
      </c>
      <c r="J42" s="10">
        <f>'Unit(40)'!C46</f>
        <v>0</v>
      </c>
      <c r="K42" s="61">
        <f>'Unit(40)'!C57</f>
        <v>0</v>
      </c>
      <c r="L42" s="60">
        <f>'Unit(40)'!C58</f>
        <v>0</v>
      </c>
      <c r="M42" s="10">
        <f>'Unit(40)'!C59</f>
        <v>0</v>
      </c>
      <c r="N42" s="61">
        <f>'Unit(40)'!C64</f>
        <v>0</v>
      </c>
      <c r="O42" s="60">
        <f>'Unit(40)'!C65</f>
        <v>0</v>
      </c>
      <c r="P42" s="10">
        <f>'Unit(40)'!C66</f>
        <v>0</v>
      </c>
    </row>
    <row r="43" spans="1:16" x14ac:dyDescent="0.25">
      <c r="A43" t="s">
        <v>107</v>
      </c>
      <c r="B43" s="61">
        <f>'Unit(41)'!C14</f>
        <v>0</v>
      </c>
      <c r="C43" s="60">
        <f>'Unit(41)'!C15</f>
        <v>0</v>
      </c>
      <c r="D43" s="10">
        <f>'Unit(41)'!C16</f>
        <v>0</v>
      </c>
      <c r="E43" s="61">
        <f>'Unit(41)'!C30</f>
        <v>0</v>
      </c>
      <c r="F43" s="60">
        <f>'Unit(41)'!C31</f>
        <v>0</v>
      </c>
      <c r="G43" s="10">
        <f>'Unit(41)'!C32</f>
        <v>0</v>
      </c>
      <c r="H43" s="61">
        <f>'Unit(41)'!C44</f>
        <v>0</v>
      </c>
      <c r="I43" s="60">
        <f>'Unit(41)'!C45</f>
        <v>0</v>
      </c>
      <c r="J43" s="10">
        <f>'Unit(41)'!C46</f>
        <v>0</v>
      </c>
      <c r="K43" s="61">
        <f>'Unit(41)'!C57</f>
        <v>0</v>
      </c>
      <c r="L43" s="60">
        <f>'Unit(41)'!C58</f>
        <v>0</v>
      </c>
      <c r="M43" s="10">
        <f>'Unit(41)'!C59</f>
        <v>0</v>
      </c>
      <c r="N43" s="61">
        <f>'Unit(41)'!C64</f>
        <v>0</v>
      </c>
      <c r="O43" s="60">
        <f>'Unit(41)'!C65</f>
        <v>0</v>
      </c>
      <c r="P43" s="10">
        <f>'Unit(41)'!C66</f>
        <v>0</v>
      </c>
    </row>
    <row r="44" spans="1:16" x14ac:dyDescent="0.25">
      <c r="A44" t="s">
        <v>108</v>
      </c>
      <c r="B44" s="61">
        <f>'Unit(42)'!C14</f>
        <v>0</v>
      </c>
      <c r="C44" s="60">
        <f>'Unit(42)'!C15</f>
        <v>0</v>
      </c>
      <c r="D44" s="10">
        <f>'Unit(42)'!C16</f>
        <v>0</v>
      </c>
      <c r="E44" s="61">
        <f>'Unit(42)'!C30</f>
        <v>0</v>
      </c>
      <c r="F44" s="60">
        <f>'Unit(42)'!C31</f>
        <v>0</v>
      </c>
      <c r="G44" s="10">
        <f>'Unit(42)'!C32</f>
        <v>0</v>
      </c>
      <c r="H44" s="61">
        <f>'Unit(42)'!C44</f>
        <v>0</v>
      </c>
      <c r="I44" s="60">
        <f>'Unit(42)'!C45</f>
        <v>0</v>
      </c>
      <c r="J44" s="10">
        <f>'Unit(42)'!C46</f>
        <v>0</v>
      </c>
      <c r="K44" s="61">
        <f>'Unit(42)'!C57</f>
        <v>0</v>
      </c>
      <c r="L44" s="60">
        <f>'Unit(42)'!C58</f>
        <v>0</v>
      </c>
      <c r="M44" s="10">
        <f>'Unit(42)'!C59</f>
        <v>0</v>
      </c>
      <c r="N44" s="61">
        <f>'Unit(42)'!C64</f>
        <v>0</v>
      </c>
      <c r="O44" s="60">
        <f>'Unit(42)'!C65</f>
        <v>0</v>
      </c>
      <c r="P44" s="10">
        <f>'Unit(42)'!C66</f>
        <v>0</v>
      </c>
    </row>
    <row r="45" spans="1:16" x14ac:dyDescent="0.25">
      <c r="A45" t="s">
        <v>109</v>
      </c>
      <c r="B45" s="61">
        <f>'Unit(43)'!C14</f>
        <v>0</v>
      </c>
      <c r="C45" s="60">
        <f>'Unit(43)'!C15</f>
        <v>0</v>
      </c>
      <c r="D45" s="10">
        <f>'Unit(43)'!C16</f>
        <v>0</v>
      </c>
      <c r="E45" s="61">
        <f>'Unit(43)'!C30</f>
        <v>0</v>
      </c>
      <c r="F45" s="60">
        <f>'Unit(43)'!C31</f>
        <v>0</v>
      </c>
      <c r="G45" s="10">
        <f>'Unit(43)'!C32</f>
        <v>0</v>
      </c>
      <c r="H45" s="61">
        <f>'Unit(43)'!C44</f>
        <v>0</v>
      </c>
      <c r="I45" s="60">
        <f>'Unit(43)'!C45</f>
        <v>0</v>
      </c>
      <c r="J45" s="10">
        <f>'Unit(43)'!C46</f>
        <v>0</v>
      </c>
      <c r="K45" s="61">
        <f>'Unit(43)'!C57</f>
        <v>0</v>
      </c>
      <c r="L45" s="60">
        <f>'Unit(43)'!C58</f>
        <v>0</v>
      </c>
      <c r="M45" s="10">
        <f>'Unit(43)'!C59</f>
        <v>0</v>
      </c>
      <c r="N45" s="61">
        <f>'Unit(43)'!C64</f>
        <v>0</v>
      </c>
      <c r="O45" s="60">
        <f>'Unit(43)'!C65</f>
        <v>0</v>
      </c>
      <c r="P45" s="10">
        <f>'Unit(43)'!C66</f>
        <v>0</v>
      </c>
    </row>
    <row r="46" spans="1:16" x14ac:dyDescent="0.25">
      <c r="A46" t="s">
        <v>110</v>
      </c>
      <c r="B46" s="61">
        <f>'Unit(44)'!C14</f>
        <v>0</v>
      </c>
      <c r="C46" s="60">
        <f>'Unit(44)'!C15</f>
        <v>0</v>
      </c>
      <c r="D46" s="10">
        <f>'Unit(44)'!C16</f>
        <v>0</v>
      </c>
      <c r="E46" s="61">
        <f>'Unit(44)'!C30</f>
        <v>0</v>
      </c>
      <c r="F46" s="60">
        <f>'Unit(44)'!C31</f>
        <v>0</v>
      </c>
      <c r="G46" s="10">
        <f>'Unit(44)'!C32</f>
        <v>0</v>
      </c>
      <c r="H46" s="61">
        <f>'Unit(44)'!C44</f>
        <v>0</v>
      </c>
      <c r="I46" s="60">
        <f>'Unit(44)'!C45</f>
        <v>0</v>
      </c>
      <c r="J46" s="10">
        <f>'Unit(44)'!C46</f>
        <v>0</v>
      </c>
      <c r="K46" s="61">
        <f>'Unit(44)'!C57</f>
        <v>0</v>
      </c>
      <c r="L46" s="60">
        <f>'Unit(44)'!C58</f>
        <v>0</v>
      </c>
      <c r="M46" s="10">
        <f>'Unit(44)'!C59</f>
        <v>0</v>
      </c>
      <c r="N46" s="61">
        <f>'Unit(44)'!C64</f>
        <v>0</v>
      </c>
      <c r="O46" s="60">
        <f>'Unit(44)'!C65</f>
        <v>0</v>
      </c>
      <c r="P46" s="10">
        <f>'Unit(44)'!C66</f>
        <v>0</v>
      </c>
    </row>
    <row r="47" spans="1:16" x14ac:dyDescent="0.25">
      <c r="A47" t="s">
        <v>111</v>
      </c>
      <c r="B47" s="61">
        <f>'Unit(45)'!C14</f>
        <v>0</v>
      </c>
      <c r="C47" s="60">
        <f>'Unit(45)'!C15</f>
        <v>0</v>
      </c>
      <c r="D47" s="10">
        <f>'Unit(45)'!C16</f>
        <v>0</v>
      </c>
      <c r="E47" s="61">
        <f>'Unit(45)'!C30</f>
        <v>0</v>
      </c>
      <c r="F47" s="60">
        <f>'Unit(45)'!C31</f>
        <v>0</v>
      </c>
      <c r="G47" s="10">
        <f>'Unit(45)'!C32</f>
        <v>0</v>
      </c>
      <c r="H47" s="61">
        <f>'Unit(45)'!C44</f>
        <v>0</v>
      </c>
      <c r="I47" s="60">
        <f>'Unit(45)'!C45</f>
        <v>0</v>
      </c>
      <c r="J47" s="10">
        <f>'Unit(45)'!C46</f>
        <v>0</v>
      </c>
      <c r="K47" s="61">
        <f>'Unit(45)'!C57</f>
        <v>0</v>
      </c>
      <c r="L47" s="60">
        <f>'Unit(45)'!C58</f>
        <v>0</v>
      </c>
      <c r="M47" s="10">
        <f>'Unit(45)'!C59</f>
        <v>0</v>
      </c>
      <c r="N47" s="61">
        <f>'Unit(45)'!C64</f>
        <v>0</v>
      </c>
      <c r="O47" s="60">
        <f>'Unit(45)'!C65</f>
        <v>0</v>
      </c>
      <c r="P47" s="10">
        <f>'Unit(45)'!C66</f>
        <v>0</v>
      </c>
    </row>
    <row r="48" spans="1:16" x14ac:dyDescent="0.25">
      <c r="A48" t="s">
        <v>112</v>
      </c>
      <c r="B48" s="61">
        <f>'Unit(46)'!C14</f>
        <v>0</v>
      </c>
      <c r="C48" s="60">
        <f>'Unit(46)'!C15</f>
        <v>0</v>
      </c>
      <c r="D48" s="10">
        <f>'Unit(46)'!C16</f>
        <v>0</v>
      </c>
      <c r="E48" s="61">
        <f>'Unit(46)'!C30</f>
        <v>0</v>
      </c>
      <c r="F48" s="60">
        <f>'Unit(46)'!C31</f>
        <v>0</v>
      </c>
      <c r="G48" s="10">
        <f>'Unit(46)'!C32</f>
        <v>0</v>
      </c>
      <c r="H48" s="61">
        <f>'Unit(46)'!C44</f>
        <v>0</v>
      </c>
      <c r="I48" s="60">
        <f>'Unit(46)'!C45</f>
        <v>0</v>
      </c>
      <c r="J48" s="10">
        <f>'Unit(46)'!C46</f>
        <v>0</v>
      </c>
      <c r="K48" s="61">
        <f>'Unit(46)'!C57</f>
        <v>0</v>
      </c>
      <c r="L48" s="60">
        <f>'Unit(46)'!C58</f>
        <v>0</v>
      </c>
      <c r="M48" s="10">
        <f>'Unit(46)'!C59</f>
        <v>0</v>
      </c>
      <c r="N48" s="61">
        <f>'Unit(46)'!C64</f>
        <v>0</v>
      </c>
      <c r="O48" s="60">
        <f>'Unit(46)'!C65</f>
        <v>0</v>
      </c>
      <c r="P48" s="10">
        <f>'Unit(46)'!C66</f>
        <v>0</v>
      </c>
    </row>
    <row r="49" spans="1:16" x14ac:dyDescent="0.25">
      <c r="A49" t="s">
        <v>113</v>
      </c>
      <c r="B49" s="61">
        <f>'Unit(47)'!C14</f>
        <v>0</v>
      </c>
      <c r="C49" s="60">
        <f>'Unit(47)'!C15</f>
        <v>0</v>
      </c>
      <c r="D49" s="10">
        <f>'Unit(47)'!C16</f>
        <v>0</v>
      </c>
      <c r="E49" s="61">
        <f>'Unit(47)'!C30</f>
        <v>0</v>
      </c>
      <c r="F49" s="60">
        <f>'Unit(47)'!C31</f>
        <v>0</v>
      </c>
      <c r="G49" s="10">
        <f>'Unit(47)'!C32</f>
        <v>0</v>
      </c>
      <c r="H49" s="61">
        <f>'Unit(47)'!C44</f>
        <v>0</v>
      </c>
      <c r="I49" s="60">
        <f>'Unit(47)'!C45</f>
        <v>0</v>
      </c>
      <c r="J49" s="10">
        <f>'Unit(47)'!C46</f>
        <v>0</v>
      </c>
      <c r="K49" s="61">
        <f>'Unit(47)'!C57</f>
        <v>0</v>
      </c>
      <c r="L49" s="60">
        <f>'Unit(47)'!C58</f>
        <v>0</v>
      </c>
      <c r="M49" s="10">
        <f>'Unit(47)'!C59</f>
        <v>0</v>
      </c>
      <c r="N49" s="61">
        <f>'Unit(47)'!C64</f>
        <v>0</v>
      </c>
      <c r="O49" s="60">
        <f>'Unit(47)'!C65</f>
        <v>0</v>
      </c>
      <c r="P49" s="10">
        <f>'Unit(47)'!C66</f>
        <v>0</v>
      </c>
    </row>
    <row r="50" spans="1:16" x14ac:dyDescent="0.25">
      <c r="A50" t="s">
        <v>114</v>
      </c>
      <c r="B50" s="61">
        <f>'Unit(48)'!C14</f>
        <v>0</v>
      </c>
      <c r="C50" s="60">
        <f>'Unit(48)'!C15</f>
        <v>0</v>
      </c>
      <c r="D50" s="10">
        <f>'Unit(48)'!C16</f>
        <v>0</v>
      </c>
      <c r="E50" s="61">
        <f>'Unit(48)'!C30</f>
        <v>0</v>
      </c>
      <c r="F50" s="60">
        <f>'Unit(48)'!C31</f>
        <v>0</v>
      </c>
      <c r="G50" s="10">
        <f>'Unit(48)'!C32</f>
        <v>0</v>
      </c>
      <c r="H50" s="61">
        <f>'Unit(48)'!C44</f>
        <v>0</v>
      </c>
      <c r="I50" s="60">
        <f>'Unit(48)'!C45</f>
        <v>0</v>
      </c>
      <c r="J50" s="10">
        <f>'Unit(48)'!C46</f>
        <v>0</v>
      </c>
      <c r="K50" s="61">
        <f>'Unit(48)'!C57</f>
        <v>0</v>
      </c>
      <c r="L50" s="60">
        <f>'Unit(48)'!C58</f>
        <v>0</v>
      </c>
      <c r="M50" s="10">
        <f>'Unit(48)'!C59</f>
        <v>0</v>
      </c>
      <c r="N50" s="61">
        <f>'Unit(48)'!C64</f>
        <v>0</v>
      </c>
      <c r="O50" s="60">
        <f>'Unit(48)'!C65</f>
        <v>0</v>
      </c>
      <c r="P50" s="10">
        <f>'Unit(48)'!C66</f>
        <v>0</v>
      </c>
    </row>
    <row r="51" spans="1:16" x14ac:dyDescent="0.25">
      <c r="A51" t="s">
        <v>115</v>
      </c>
      <c r="B51" s="61">
        <f>'Unit(49)'!C14</f>
        <v>0</v>
      </c>
      <c r="C51" s="60">
        <f>'Unit(49)'!C15</f>
        <v>0</v>
      </c>
      <c r="D51" s="10">
        <f>'Unit(49)'!C16</f>
        <v>0</v>
      </c>
      <c r="E51" s="61">
        <f>'Unit(49)'!C30</f>
        <v>0</v>
      </c>
      <c r="F51" s="60">
        <f>'Unit(49)'!C31</f>
        <v>0</v>
      </c>
      <c r="G51" s="10">
        <f>'Unit(49)'!C32</f>
        <v>0</v>
      </c>
      <c r="H51" s="61">
        <f>'Unit(49)'!C44</f>
        <v>0</v>
      </c>
      <c r="I51" s="60">
        <f>'Unit(49)'!C45</f>
        <v>0</v>
      </c>
      <c r="J51" s="10">
        <f>'Unit(49)'!C46</f>
        <v>0</v>
      </c>
      <c r="K51" s="61">
        <f>'Unit(49)'!C57</f>
        <v>0</v>
      </c>
      <c r="L51" s="60">
        <f>'Unit(49)'!C58</f>
        <v>0</v>
      </c>
      <c r="M51" s="10">
        <f>'Unit(49)'!C59</f>
        <v>0</v>
      </c>
      <c r="N51" s="61">
        <f>'Unit(49)'!C64</f>
        <v>0</v>
      </c>
      <c r="O51" s="60">
        <f>'Unit(49)'!C65</f>
        <v>0</v>
      </c>
      <c r="P51" s="10">
        <f>'Unit(49)'!C66</f>
        <v>0</v>
      </c>
    </row>
    <row r="52" spans="1:16" x14ac:dyDescent="0.25">
      <c r="A52" t="s">
        <v>116</v>
      </c>
      <c r="B52" s="61">
        <f>'Unit(50)'!C14</f>
        <v>0</v>
      </c>
      <c r="C52" s="60">
        <f>'Unit(50)'!C15</f>
        <v>0</v>
      </c>
      <c r="D52" s="10">
        <f>'Unit(50)'!C16</f>
        <v>0</v>
      </c>
      <c r="E52" s="61">
        <f>'Unit(50)'!C30</f>
        <v>0</v>
      </c>
      <c r="F52" s="60">
        <f>'Unit(50)'!C31</f>
        <v>0</v>
      </c>
      <c r="G52" s="10">
        <f>'Unit(50)'!C32</f>
        <v>0</v>
      </c>
      <c r="H52" s="61">
        <f>'Unit(50)'!C44</f>
        <v>0</v>
      </c>
      <c r="I52" s="60">
        <f>'Unit(50)'!C45</f>
        <v>0</v>
      </c>
      <c r="J52" s="10">
        <f>'Unit(50)'!C46</f>
        <v>0</v>
      </c>
      <c r="K52" s="61">
        <f>'Unit(50)'!C57</f>
        <v>0</v>
      </c>
      <c r="L52" s="60">
        <f>'Unit(50)'!C58</f>
        <v>0</v>
      </c>
      <c r="M52" s="10">
        <f>'Unit(50)'!C59</f>
        <v>0</v>
      </c>
      <c r="N52" s="61">
        <f>'Unit(50)'!C64</f>
        <v>0</v>
      </c>
      <c r="O52" s="60">
        <f>'Unit(50)'!C65</f>
        <v>0</v>
      </c>
      <c r="P52" s="10">
        <f>'Unit(50)'!C66</f>
        <v>0</v>
      </c>
    </row>
  </sheetData>
  <mergeCells count="5">
    <mergeCell ref="B1:D1"/>
    <mergeCell ref="N1:P1"/>
    <mergeCell ref="K1:M1"/>
    <mergeCell ref="H1:J1"/>
    <mergeCell ref="E1: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2681"/>
  <sheetViews>
    <sheetView workbookViewId="0">
      <pane ySplit="2" topLeftCell="A47" activePane="bottomLeft" state="frozen"/>
      <selection activeCell="K48" sqref="K48"/>
      <selection pane="bottomLeft" activeCell="C65" sqref="C65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6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>
        <v>2</v>
      </c>
      <c r="C4" s="13" t="str">
        <f>VLOOKUP(B4,Formulas!$A$2:$B$7,2,FALSE)</f>
        <v>Replace Next 2-3 Years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SUMIF($C$4:$C$12,Formulas!$B$3,'Unit(5)'!$D$4:$D$12)</f>
        <v>2200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SUMIF($C$4:$C$12,Formulas!$B$4,'Unit(5)'!$D$4:$D$12)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>
        <v>2</v>
      </c>
      <c r="C22" s="13" t="str">
        <f>VLOOKUP(B22,Formulas!$A$2:$B$7,2,FALSE)</f>
        <v>Replace Next 2-3 Years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SUMIF($C$19:$C$28,Formulas!B3,'Unit(5)'!$D$19:$D$28)</f>
        <v>800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SUMIF($C$19:$C$28,Formulas!B4,'Unit(5)'!$D$19:$D$28)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SUMIF($C$35:$C$42,Formulas!$B$3,'Unit(5)'!$D$35:$D$42)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SUMIF($C$35:$C$42,Formulas!$B$4,'Unit(5)'!$D$35:$D$42)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185</v>
      </c>
      <c r="B49" s="43" t="s">
        <v>41</v>
      </c>
      <c r="C49" s="13" t="str">
        <f>VLOOKUP(B49,Formulas!$A$2:$B$7,2,FALSE)</f>
        <v>Replace Immediately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SUMIF($C$49:$C$55,Formulas!$B$3,'Unit(5)'!$D$49:$D$55)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SUMIF($C$49:$C$55,Formulas!$B$4,'Unit(5)'!$D$49:$D$55)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500</v>
      </c>
      <c r="D64" s="8"/>
      <c r="E64" s="23"/>
      <c r="F64"/>
      <c r="G64"/>
    </row>
    <row r="65" spans="1:7" x14ac:dyDescent="0.25">
      <c r="A65" s="25" t="s">
        <v>63</v>
      </c>
      <c r="C65" s="26">
        <v>3000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SUMIF($C$62,Formulas!$B$4,'Unit(5)'!$D$62)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268" priority="27" stopIfTrue="1" operator="between">
      <formula>8</formula>
      <formula>30</formula>
    </cfRule>
  </conditionalFormatting>
  <conditionalFormatting sqref="D67">
    <cfRule type="cellIs" dxfId="1267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67CF2CC-F027-4D48-8DF2-7ED754C3462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B584EFEB-89E0-42E3-A7F5-6E39E42B799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8467F794-8FB4-4046-A7DF-3A302CDC9DE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3EEC4222-5E9E-4D64-B9C7-DF3412FC028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2AB70066-1A0C-4030-8097-AC3D15AE9E19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27137430-D513-40F8-8787-8AC95128831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C3CE6BBB-3488-4788-A676-AD2C897D7CD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DB4F26BA-6B1A-4DCE-9B8E-25DDFC33E05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35FED02D-21CA-4D52-9C26-3A9BE310FF4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EA7B2464-12EC-4E89-9BB1-D4D411B53E39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B53CF92B-A1A8-4BBD-AE0E-6580521C7B7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C1CC06B7-88C9-4FB4-BEE0-81C036EF3C5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FBF66B89-B562-49A5-A61A-5F0FD24E8BC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CD46A283-51EB-43E9-8D74-AA94E15B842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86050202-157B-4012-B117-336F3AC2A4E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864BF3D0-1A35-4394-B30B-BF2E70005181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6F025D24-5488-4288-89E4-E7275B6CFE1A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9460CB6A-A811-4403-B2F2-41BD4507C436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0FEF4BFF-4F45-449F-8A92-069CEC08283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912FF048-6848-49D0-B79E-04A6F5D230A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F99DBF5B-DB8D-467B-A237-CE24CF57784C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CEB8CAF5-203C-412A-98C2-D95363790CA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647383BD-D2B1-4CF4-B69D-16CDC7B33076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222E5773-4247-412B-B3CA-E28DF6B645A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94EBCAE7-6AEF-46BE-B408-14A7218C9A31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2681"/>
  <sheetViews>
    <sheetView workbookViewId="0">
      <pane ySplit="2" topLeftCell="A42" activePane="bottomLeft" state="frozen"/>
      <selection activeCell="K48" sqref="K48"/>
      <selection pane="bottomLeft" activeCell="A70" sqref="A70:C7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SUMIF($C$4:$C$12,Formulas!$B$3,'Unit(4)'!$D$4:$D$12)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SUMIF($C$4:$C$12,Formulas!$B$4,'Unit(4)'!$D$4:$D$12)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>
        <v>2</v>
      </c>
      <c r="C22" s="13" t="str">
        <f>VLOOKUP(B22,Formulas!$A$2:$B$7,2,FALSE)</f>
        <v>Replace Next 2-3 Years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>
        <v>2</v>
      </c>
      <c r="C25" s="13" t="str">
        <f>VLOOKUP(B25,Formulas!$A$2:$B$7,2,FALSE)</f>
        <v>Replace Next 2-3 Years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SUMIF($C$19:$C$28,Formulas!B3,'Unit(4)'!$D$19:$D$28)</f>
        <v>1200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SUMIF($C$19:$C$28,Formulas!B4,'Unit(4)'!$D$19:$D$28)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SUMIF($C$35:$C$42,Formulas!$B$3,'Unit(4)'!$D$35:$D$42)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SUMIF($C$35:$C$42,Formulas!$B$4,'Unit(4)'!$D$35:$D$42)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 t="s">
        <v>183</v>
      </c>
      <c r="B53" s="43" t="s">
        <v>41</v>
      </c>
      <c r="C53" s="13" t="str">
        <f>VLOOKUP(B53,Formulas!$A$2:$B$7,2,FALSE)</f>
        <v>Replace Immediately</v>
      </c>
      <c r="D53" s="8">
        <v>600</v>
      </c>
      <c r="E53" s="23"/>
      <c r="F53"/>
      <c r="G53"/>
    </row>
    <row r="54" spans="1:7" x14ac:dyDescent="0.25">
      <c r="A54" s="34" t="s">
        <v>184</v>
      </c>
      <c r="B54" s="43" t="s">
        <v>41</v>
      </c>
      <c r="C54" s="13" t="str">
        <f>VLOOKUP(B54,Formulas!$A$2:$B$7,2,FALSE)</f>
        <v>Replace Immediately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700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SUMIF($C$49:$C$55,Formulas!$B$3,'Unit(4)'!$D$49:$D$55)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SUMIF($C$49:$C$55,Formulas!$B$4,'Unit(4)'!$D$49:$D$55)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700</v>
      </c>
      <c r="D64" s="8"/>
      <c r="E64" s="23"/>
      <c r="F64"/>
      <c r="G64"/>
    </row>
    <row r="65" spans="1:7" x14ac:dyDescent="0.25">
      <c r="A65" s="25" t="s">
        <v>63</v>
      </c>
      <c r="C65" s="26">
        <v>1200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241" priority="27" stopIfTrue="1" operator="between">
      <formula>8</formula>
      <formula>30</formula>
    </cfRule>
  </conditionalFormatting>
  <conditionalFormatting sqref="D67">
    <cfRule type="cellIs" dxfId="1240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6254051-A0CB-441E-8041-3BA002DE67B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6CD7C6B1-09E6-4C32-BB88-78B16483B28C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A98B1E5A-5C73-4F4D-AAE4-0A1471F4F91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F3AB5725-A420-42DF-83A1-F93A54760B0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E7B35AE6-E372-4F4F-867F-2920B688C25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02614266-4871-457D-BC86-CD4B86ABA50E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6869CB25-9B24-4907-8D57-AEFD6A6A883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85FB4D13-1155-4A11-9BA1-19694F147939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00F457B3-8956-45B3-827A-F70994091D9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E62B5352-DEA8-49AD-B628-719D88BE2E75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F4728C42-3789-47A5-AE75-9E740122906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DD400E35-56A1-4C34-800F-DD51388C1EB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0E05518A-2AD4-42E2-B4D1-E8B01ECC1B6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09F2C988-656E-4454-932E-190570A39A10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B8FB5E7E-102E-4DA7-98AD-694F461B988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46BA03BA-C9E0-4636-A095-11ED0E337C2B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F8A78EA7-9BC3-43C5-B581-EA80F7A304B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18875633-007F-41FD-B8F3-1E05F6BFE92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99D47DCB-C6AF-4C80-A6D9-CE2BFBB2D78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1B506A24-A39E-4761-90FE-ED80D0310D8E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FAD8FA97-728D-478E-8290-7AAB1B1C9DC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F1CF0843-2672-4213-97D8-7E671927065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B91D28D2-28A4-44B2-8CAA-666EBEF29470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20CCE52E-6147-4662-A592-7B45590AC4E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A94962E7-6CA4-4BEF-9D0B-4392C34EF08B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2681"/>
  <sheetViews>
    <sheetView workbookViewId="0">
      <pane ySplit="2" topLeftCell="A44" activePane="bottomLeft" state="frozen"/>
      <selection activeCell="K48" sqref="K48"/>
      <selection pane="bottomLeft" activeCell="A70" sqref="A70:C70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>
        <v>7</v>
      </c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>
        <v>4</v>
      </c>
      <c r="C11" s="13" t="str">
        <f>VLOOKUP(B11,Formulas!$A$2:$B$7,2,FALSE)</f>
        <v>Replace Next 4-6 Years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>
        <v>4</v>
      </c>
      <c r="C12" s="13" t="str">
        <f>VLOOKUP(B12,Formulas!$A$2:$B$7,2,FALSE)</f>
        <v>Replace Next 4-6 Years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SUMIF($C$4:$C$12,Formulas!$B$3,'Unit(6)'!$D$4:$D$12)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SUMIF($C$4:$C$12,Formulas!$B$4,'Unit(6)'!$D$4:$D$12)</f>
        <v>500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SUMIF($C$19:$C$28,Formulas!B3,'Unit(6)'!$D$19:$D$28)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SUMIF($C$19:$C$28,Formulas!B4,'Unit(6)'!$D$19:$D$28)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SUMIF($C$35:$C$42,Formulas!$B$3,'Unit(6)'!$D$35:$D$42)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SUMIF($C$35:$C$42,Formulas!$B$4,'Unit(6)'!$D$35:$D$42)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 t="s">
        <v>186</v>
      </c>
      <c r="B49" s="43" t="s">
        <v>41</v>
      </c>
      <c r="C49" s="13" t="str">
        <f>VLOOKUP(B49,Formulas!$A$2:$B$7,2,FALSE)</f>
        <v>Replace Immediately</v>
      </c>
      <c r="D49" s="8">
        <v>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500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SUMIF($C$49:$C$55,Formulas!$B$3,'Unit(6)'!$D$49:$D$55)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SUMIF($C$49:$C$55,Formulas!$B$4,'Unit(6)'!$D$49:$D$55)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>
        <v>4</v>
      </c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v>500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SUMIF($C$62,Formulas!$B$3,'Unit(6)'!$D$62)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v>500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214" priority="27" stopIfTrue="1" operator="between">
      <formula>8</formula>
      <formula>30</formula>
    </cfRule>
  </conditionalFormatting>
  <conditionalFormatting sqref="D67">
    <cfRule type="cellIs" dxfId="1213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C903957-7193-4FA9-BE18-19DCC6C8F43E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94EEE421-04A8-421E-8F64-CA403D4BB1A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05AFD490-C13D-4411-9808-472F70B09B9B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14550642-B80A-48D2-BF80-4A9994744C52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C32FB87B-B73F-4017-A841-A696DBD5A257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047B9A9A-1AD2-45EB-B696-ADDA33E73FD7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10197DBA-915A-41A0-B638-9F6F1808DA74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35543199-84A7-448B-A623-20AEC63F3AD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CDEB6E5B-C8E9-4D78-AB0A-28FD28862B7B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B3740FF5-5EB2-451C-B217-21E656FA3A11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7555D52D-EE9A-4E47-80A6-7902B9FA4EF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031AE669-4D7E-43C9-9973-C7BAE7F30E35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2CA4F93C-3F23-4CB4-982D-67F04475D425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8C20EDE1-EDBB-4A4C-9B96-6D1BCFD9F8B3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F2F96AF2-83F9-4386-95B3-956C280F7D6F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EB2A77BC-84E9-47E5-9A7B-E77C4B8F728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E7ED7748-12AC-471D-92BB-E730D3F2081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C80FA553-F031-4FEF-B8E0-EE67142A4364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5765A854-8F5F-405D-964C-EE889B1D2965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23C2FCE6-5A2D-4386-98CA-86EAC8C058BD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7CE57FCB-7064-400D-A495-665AEA4AB60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5EE574EE-B2EB-48BA-8E34-D6156F61DC4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5C69B886-D53B-4DFA-9EF3-85F69346149C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1BF35568-CABD-4DC9-8039-602A12BE13F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BC2201B3-95FA-4109-B6C1-99945024BAB2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681"/>
  <sheetViews>
    <sheetView workbookViewId="0">
      <pane ySplit="2" topLeftCell="A50" activePane="bottomLeft" state="frozen"/>
      <selection activeCell="K48" sqref="K48"/>
      <selection pane="bottomLeft" activeCell="A70" sqref="A70:C71"/>
    </sheetView>
  </sheetViews>
  <sheetFormatPr defaultColWidth="8.42578125" defaultRowHeight="15" x14ac:dyDescent="0.25"/>
  <cols>
    <col min="1" max="1" width="42.7109375" customWidth="1"/>
    <col min="2" max="2" width="5.7109375" style="10" customWidth="1"/>
    <col min="3" max="3" width="25.140625" customWidth="1"/>
    <col min="4" max="4" width="9.28515625" style="10" customWidth="1"/>
    <col min="5" max="5" width="23.28515625" customWidth="1"/>
    <col min="6" max="6" width="12.140625" style="10" customWidth="1"/>
    <col min="7" max="7" width="7.7109375" style="7" customWidth="1"/>
  </cols>
  <sheetData>
    <row r="1" spans="1:7" ht="15.75" thickBot="1" x14ac:dyDescent="0.3">
      <c r="A1" s="62" t="s">
        <v>38</v>
      </c>
      <c r="C1" s="63"/>
      <c r="D1" s="2"/>
      <c r="E1" s="3"/>
      <c r="F1" s="2"/>
      <c r="G1" s="4"/>
    </row>
    <row r="2" spans="1:7" x14ac:dyDescent="0.25">
      <c r="A2" s="1" t="s">
        <v>65</v>
      </c>
      <c r="D2" s="2"/>
      <c r="E2" s="5" t="s">
        <v>23</v>
      </c>
      <c r="F2" s="2"/>
      <c r="G2" s="4"/>
    </row>
    <row r="3" spans="1:7" x14ac:dyDescent="0.25">
      <c r="A3" s="18" t="s">
        <v>14</v>
      </c>
      <c r="D3" s="20"/>
      <c r="E3" s="21"/>
      <c r="F3"/>
      <c r="G3"/>
    </row>
    <row r="4" spans="1:7" x14ac:dyDescent="0.25">
      <c r="A4" s="22" t="s">
        <v>15</v>
      </c>
      <c r="B4" s="10" t="s">
        <v>43</v>
      </c>
      <c r="C4" s="13" t="str">
        <f>VLOOKUP(B4,Formulas!$A$2:$B$7,2,FALSE)</f>
        <v>Ok</v>
      </c>
      <c r="D4" s="8">
        <v>2200</v>
      </c>
      <c r="E4" s="23"/>
      <c r="F4"/>
      <c r="G4"/>
    </row>
    <row r="5" spans="1:7" x14ac:dyDescent="0.25">
      <c r="A5" s="22" t="s">
        <v>16</v>
      </c>
      <c r="B5" s="10" t="s">
        <v>43</v>
      </c>
      <c r="C5" s="13" t="str">
        <f>VLOOKUP(B5,Formulas!$A$2:$B$7,2,FALSE)</f>
        <v>Ok</v>
      </c>
      <c r="D5" s="8">
        <v>300</v>
      </c>
      <c r="E5" s="23"/>
      <c r="F5"/>
      <c r="G5"/>
    </row>
    <row r="6" spans="1:7" x14ac:dyDescent="0.25">
      <c r="A6" s="22" t="s">
        <v>17</v>
      </c>
      <c r="B6" s="10" t="s">
        <v>43</v>
      </c>
      <c r="C6" s="13" t="str">
        <f>VLOOKUP(B6,Formulas!$A$2:$B$7,2,FALSE)</f>
        <v>Ok</v>
      </c>
      <c r="D6" s="8">
        <v>500</v>
      </c>
      <c r="E6" s="23"/>
      <c r="F6"/>
      <c r="G6"/>
    </row>
    <row r="7" spans="1:7" x14ac:dyDescent="0.25">
      <c r="A7" s="22" t="s">
        <v>18</v>
      </c>
      <c r="B7" s="10" t="s">
        <v>43</v>
      </c>
      <c r="C7" s="13" t="str">
        <f>VLOOKUP(B7,Formulas!$A$2:$B$7,2,FALSE)</f>
        <v>Ok</v>
      </c>
      <c r="D7" s="8">
        <v>1000</v>
      </c>
      <c r="E7" s="23"/>
      <c r="F7"/>
      <c r="G7"/>
    </row>
    <row r="8" spans="1:7" x14ac:dyDescent="0.25">
      <c r="A8" s="24" t="s">
        <v>19</v>
      </c>
      <c r="B8" s="10" t="s">
        <v>43</v>
      </c>
      <c r="C8" s="13" t="str">
        <f>VLOOKUP(B8,Formulas!$A$2:$B$7,2,FALSE)</f>
        <v>Ok</v>
      </c>
      <c r="D8" s="8">
        <v>500</v>
      </c>
      <c r="E8" s="23"/>
      <c r="F8"/>
      <c r="G8"/>
    </row>
    <row r="9" spans="1:7" x14ac:dyDescent="0.25">
      <c r="A9" s="24" t="s">
        <v>20</v>
      </c>
      <c r="B9" s="10" t="s">
        <v>43</v>
      </c>
      <c r="C9" s="13" t="str">
        <f>VLOOKUP(B9,Formulas!$A$2:$B$7,2,FALSE)</f>
        <v>Ok</v>
      </c>
      <c r="D9" s="8">
        <v>200</v>
      </c>
      <c r="E9" s="23"/>
      <c r="F9"/>
      <c r="G9"/>
    </row>
    <row r="10" spans="1:7" x14ac:dyDescent="0.25">
      <c r="A10" s="24" t="s">
        <v>21</v>
      </c>
      <c r="B10" s="43" t="s">
        <v>43</v>
      </c>
      <c r="C10" s="13" t="str">
        <f>VLOOKUP(B10,Formulas!$A$2:$B$7,2,FALSE)</f>
        <v>Ok</v>
      </c>
      <c r="D10" s="8">
        <v>600</v>
      </c>
      <c r="E10" s="23"/>
      <c r="F10"/>
      <c r="G10"/>
    </row>
    <row r="11" spans="1:7" x14ac:dyDescent="0.25">
      <c r="A11" s="24" t="s">
        <v>45</v>
      </c>
      <c r="B11" s="43" t="s">
        <v>47</v>
      </c>
      <c r="C11" s="13" t="str">
        <f>VLOOKUP(B11,Formulas!$A$2:$B$7,2,FALSE)</f>
        <v>N/A</v>
      </c>
      <c r="D11" s="8">
        <v>250</v>
      </c>
      <c r="E11" s="23"/>
      <c r="F11"/>
      <c r="G11"/>
    </row>
    <row r="12" spans="1:7" x14ac:dyDescent="0.25">
      <c r="A12" s="24" t="s">
        <v>44</v>
      </c>
      <c r="B12" s="43" t="s">
        <v>47</v>
      </c>
      <c r="C12" s="13" t="str">
        <f>VLOOKUP(B12,Formulas!$A$2:$B$7,2,FALSE)</f>
        <v>N/A</v>
      </c>
      <c r="D12" s="8">
        <v>250</v>
      </c>
      <c r="E12" s="23"/>
      <c r="F12"/>
      <c r="G12"/>
    </row>
    <row r="13" spans="1:7" x14ac:dyDescent="0.25">
      <c r="A13" s="24"/>
      <c r="B13" s="44"/>
      <c r="D13" s="8"/>
      <c r="E13" s="23"/>
      <c r="F13"/>
      <c r="G13"/>
    </row>
    <row r="14" spans="1:7" x14ac:dyDescent="0.25">
      <c r="A14" s="25" t="s">
        <v>62</v>
      </c>
      <c r="C14" s="26">
        <f>SUMIF($C$4:$C$12,Formulas!$B$2,$D$4:$D$12)+SUMIF($C$4:$C$12,Formulas!$B$6,$D$4:$D$12)</f>
        <v>0</v>
      </c>
      <c r="D14" s="8"/>
      <c r="E14" s="23"/>
      <c r="F14"/>
      <c r="G14"/>
    </row>
    <row r="15" spans="1:7" x14ac:dyDescent="0.25">
      <c r="A15" s="25" t="s">
        <v>63</v>
      </c>
      <c r="C15" s="26">
        <f>SUMIF($C$4:$C$12,Formulas!$B$3,'Unit(7)'!$D$4:$D$12)</f>
        <v>0</v>
      </c>
      <c r="D15" s="8"/>
      <c r="E15" s="23"/>
      <c r="F15"/>
      <c r="G15"/>
    </row>
    <row r="16" spans="1:7" x14ac:dyDescent="0.25">
      <c r="A16" s="25" t="s">
        <v>64</v>
      </c>
      <c r="C16" s="26">
        <f>SUMIF($C$4:$C$12,Formulas!$B$4,'Unit(7)'!$D$4:$D$12)</f>
        <v>0</v>
      </c>
      <c r="D16" s="8"/>
      <c r="E16" s="23"/>
      <c r="F16"/>
      <c r="G16"/>
    </row>
    <row r="17" spans="1:7" x14ac:dyDescent="0.25">
      <c r="A17" s="27"/>
      <c r="B17" s="28"/>
      <c r="C17" s="39"/>
      <c r="D17" s="29"/>
      <c r="E17" s="30"/>
      <c r="F17"/>
      <c r="G17"/>
    </row>
    <row r="18" spans="1:7" x14ac:dyDescent="0.25">
      <c r="A18" s="45" t="s">
        <v>2</v>
      </c>
      <c r="D18" s="31"/>
      <c r="E18" s="23"/>
      <c r="F18"/>
      <c r="G18"/>
    </row>
    <row r="19" spans="1:7" x14ac:dyDescent="0.25">
      <c r="A19" s="24" t="s">
        <v>24</v>
      </c>
      <c r="B19" s="43" t="s">
        <v>43</v>
      </c>
      <c r="C19" s="13" t="str">
        <f>VLOOKUP(B19,Formulas!$A$2:$B$7,2,FALSE)</f>
        <v>Ok</v>
      </c>
      <c r="D19" s="8">
        <v>500</v>
      </c>
      <c r="E19" s="23"/>
      <c r="F19"/>
      <c r="G19"/>
    </row>
    <row r="20" spans="1:7" x14ac:dyDescent="0.25">
      <c r="A20" s="24" t="s">
        <v>25</v>
      </c>
      <c r="B20" s="43" t="s">
        <v>43</v>
      </c>
      <c r="C20" s="13" t="str">
        <f>VLOOKUP(B20,Formulas!$A$2:$B$7,2,FALSE)</f>
        <v>Ok</v>
      </c>
      <c r="D20" s="8">
        <v>2000</v>
      </c>
      <c r="E20" s="23"/>
      <c r="F20"/>
      <c r="G20"/>
    </row>
    <row r="21" spans="1:7" x14ac:dyDescent="0.25">
      <c r="A21" s="24" t="s">
        <v>26</v>
      </c>
      <c r="B21" s="43" t="s">
        <v>43</v>
      </c>
      <c r="C21" s="13" t="str">
        <f>VLOOKUP(B21,Formulas!$A$2:$B$7,2,FALSE)</f>
        <v>Ok</v>
      </c>
      <c r="D21" s="8">
        <v>600</v>
      </c>
      <c r="E21" s="23"/>
      <c r="F21"/>
      <c r="G21"/>
    </row>
    <row r="22" spans="1:7" x14ac:dyDescent="0.25">
      <c r="A22" s="24" t="s">
        <v>27</v>
      </c>
      <c r="B22" s="43" t="s">
        <v>43</v>
      </c>
      <c r="C22" s="13" t="str">
        <f>VLOOKUP(B22,Formulas!$A$2:$B$7,2,FALSE)</f>
        <v>Ok</v>
      </c>
      <c r="D22" s="8">
        <v>800</v>
      </c>
      <c r="E22" s="23"/>
      <c r="F22"/>
      <c r="G22"/>
    </row>
    <row r="23" spans="1:7" x14ac:dyDescent="0.25">
      <c r="A23" s="24" t="s">
        <v>28</v>
      </c>
      <c r="B23" s="43" t="s">
        <v>43</v>
      </c>
      <c r="C23" s="13" t="str">
        <f>VLOOKUP(B23,Formulas!$A$2:$B$7,2,FALSE)</f>
        <v>Ok</v>
      </c>
      <c r="D23" s="8">
        <v>200</v>
      </c>
      <c r="E23" s="23"/>
      <c r="F23"/>
      <c r="G23"/>
    </row>
    <row r="24" spans="1:7" x14ac:dyDescent="0.25">
      <c r="A24" s="24" t="s">
        <v>29</v>
      </c>
      <c r="B24" s="43" t="s">
        <v>43</v>
      </c>
      <c r="C24" s="13" t="str">
        <f>VLOOKUP(B24,Formulas!$A$2:$B$7,2,FALSE)</f>
        <v>Ok</v>
      </c>
      <c r="D24" s="8">
        <v>150</v>
      </c>
      <c r="E24" s="23"/>
      <c r="F24"/>
      <c r="G24"/>
    </row>
    <row r="25" spans="1:7" x14ac:dyDescent="0.25">
      <c r="A25" s="24" t="s">
        <v>30</v>
      </c>
      <c r="B25" s="43" t="s">
        <v>43</v>
      </c>
      <c r="C25" s="13" t="str">
        <f>VLOOKUP(B25,Formulas!$A$2:$B$7,2,FALSE)</f>
        <v>Ok</v>
      </c>
      <c r="D25" s="8">
        <v>400</v>
      </c>
      <c r="E25" s="23"/>
      <c r="F25"/>
      <c r="G25"/>
    </row>
    <row r="26" spans="1:7" x14ac:dyDescent="0.25">
      <c r="A26" s="24" t="s">
        <v>31</v>
      </c>
      <c r="B26" s="43" t="s">
        <v>43</v>
      </c>
      <c r="C26" s="13" t="str">
        <f>VLOOKUP(B26,Formulas!$A$2:$B$7,2,FALSE)</f>
        <v>Ok</v>
      </c>
      <c r="D26" s="8">
        <v>200</v>
      </c>
      <c r="E26" s="23"/>
      <c r="F26"/>
      <c r="G26"/>
    </row>
    <row r="27" spans="1:7" x14ac:dyDescent="0.25">
      <c r="A27" s="24" t="s">
        <v>32</v>
      </c>
      <c r="B27" s="43" t="s">
        <v>43</v>
      </c>
      <c r="C27" s="13" t="str">
        <f>VLOOKUP(B27,Formulas!$A$2:$B$7,2,FALSE)</f>
        <v>Ok</v>
      </c>
      <c r="D27" s="8">
        <v>200</v>
      </c>
      <c r="E27" s="23"/>
      <c r="F27"/>
      <c r="G27"/>
    </row>
    <row r="28" spans="1:7" x14ac:dyDescent="0.25">
      <c r="A28" s="24" t="s">
        <v>55</v>
      </c>
      <c r="B28" s="43" t="s">
        <v>47</v>
      </c>
      <c r="C28" s="13" t="str">
        <f>VLOOKUP(B28,Formulas!$A$2:$B$7,2,FALSE)</f>
        <v>N/A</v>
      </c>
      <c r="D28" s="8">
        <v>250</v>
      </c>
      <c r="E28" s="23"/>
      <c r="F28"/>
      <c r="G28"/>
    </row>
    <row r="29" spans="1:7" x14ac:dyDescent="0.25">
      <c r="A29" s="24"/>
      <c r="D29" s="8"/>
      <c r="E29" s="23"/>
      <c r="F29"/>
      <c r="G29"/>
    </row>
    <row r="30" spans="1:7" x14ac:dyDescent="0.25">
      <c r="A30" s="25" t="s">
        <v>62</v>
      </c>
      <c r="C30" s="26">
        <f>SUMIF($C$19:$C$28,Formulas!B2,$D$19:$D$28)+SUMIF($C$19:$C$28,Formulas!$B$6,$D$19:$D$28)</f>
        <v>0</v>
      </c>
      <c r="D30" s="8"/>
      <c r="E30" s="23"/>
      <c r="F30"/>
      <c r="G30"/>
    </row>
    <row r="31" spans="1:7" x14ac:dyDescent="0.25">
      <c r="A31" s="25" t="s">
        <v>63</v>
      </c>
      <c r="C31" s="26">
        <f>SUMIF($C$19:$C$28,Formulas!B3,'Unit(7)'!$D$19:$D$28)</f>
        <v>0</v>
      </c>
      <c r="D31" s="8"/>
      <c r="E31" s="23"/>
      <c r="F31"/>
      <c r="G31"/>
    </row>
    <row r="32" spans="1:7" x14ac:dyDescent="0.25">
      <c r="A32" s="25" t="s">
        <v>64</v>
      </c>
      <c r="C32" s="26">
        <f>SUMIF($C$19:$C$28,Formulas!B4,'Unit(7)'!$D$19:$D$28)</f>
        <v>0</v>
      </c>
      <c r="D32" s="8"/>
      <c r="E32" s="23"/>
      <c r="F32"/>
      <c r="G32"/>
    </row>
    <row r="33" spans="1:7" x14ac:dyDescent="0.25">
      <c r="A33" s="47"/>
      <c r="B33" s="28"/>
      <c r="C33" s="39"/>
      <c r="D33" s="48"/>
      <c r="E33" s="23"/>
      <c r="F33"/>
      <c r="G33"/>
    </row>
    <row r="34" spans="1:7" x14ac:dyDescent="0.25">
      <c r="A34" s="46" t="s">
        <v>0</v>
      </c>
      <c r="D34" s="31"/>
      <c r="E34" s="21"/>
      <c r="F34"/>
      <c r="G34"/>
    </row>
    <row r="35" spans="1:7" x14ac:dyDescent="0.25">
      <c r="A35" s="24" t="s">
        <v>33</v>
      </c>
      <c r="B35" s="43" t="s">
        <v>43</v>
      </c>
      <c r="C35" s="13" t="str">
        <f>VLOOKUP(B35,Formulas!$A$2:$B$7,2,FALSE)</f>
        <v>Ok</v>
      </c>
      <c r="D35" s="8">
        <v>1500</v>
      </c>
      <c r="E35" s="23"/>
      <c r="F35"/>
      <c r="G35"/>
    </row>
    <row r="36" spans="1:7" x14ac:dyDescent="0.25">
      <c r="A36" s="24" t="s">
        <v>29</v>
      </c>
      <c r="B36" s="43" t="s">
        <v>43</v>
      </c>
      <c r="C36" s="13" t="str">
        <f>VLOOKUP(B36,Formulas!$A$2:$B$7,2,FALSE)</f>
        <v>Ok</v>
      </c>
      <c r="D36" s="8">
        <v>100</v>
      </c>
      <c r="E36" s="23"/>
      <c r="F36"/>
      <c r="G36"/>
    </row>
    <row r="37" spans="1:7" x14ac:dyDescent="0.25">
      <c r="A37" s="24" t="s">
        <v>28</v>
      </c>
      <c r="B37" s="43" t="s">
        <v>43</v>
      </c>
      <c r="C37" s="13" t="str">
        <f>VLOOKUP(B37,Formulas!$A$2:$B$7,2,FALSE)</f>
        <v>Ok</v>
      </c>
      <c r="D37" s="8">
        <v>100</v>
      </c>
      <c r="E37" s="23"/>
      <c r="F37"/>
      <c r="G37"/>
    </row>
    <row r="38" spans="1:7" x14ac:dyDescent="0.25">
      <c r="A38" s="24" t="s">
        <v>34</v>
      </c>
      <c r="B38" s="43" t="s">
        <v>43</v>
      </c>
      <c r="C38" s="13" t="str">
        <f>VLOOKUP(B38,Formulas!$A$2:$B$7,2,FALSE)</f>
        <v>Ok</v>
      </c>
      <c r="D38" s="8">
        <v>200</v>
      </c>
      <c r="E38" s="23"/>
      <c r="F38"/>
      <c r="G38"/>
    </row>
    <row r="39" spans="1:7" x14ac:dyDescent="0.25">
      <c r="A39" s="24" t="s">
        <v>35</v>
      </c>
      <c r="B39" s="43" t="s">
        <v>43</v>
      </c>
      <c r="C39" s="13" t="str">
        <f>VLOOKUP(B39,Formulas!$A$2:$B$7,2,FALSE)</f>
        <v>Ok</v>
      </c>
      <c r="D39" s="8">
        <v>150</v>
      </c>
      <c r="E39" s="23"/>
      <c r="F39"/>
      <c r="G39"/>
    </row>
    <row r="40" spans="1:7" x14ac:dyDescent="0.25">
      <c r="A40" s="24" t="s">
        <v>36</v>
      </c>
      <c r="B40" s="43" t="s">
        <v>43</v>
      </c>
      <c r="C40" s="13" t="str">
        <f>VLOOKUP(B40,Formulas!$A$2:$B$7,2,FALSE)</f>
        <v>Ok</v>
      </c>
      <c r="D40" s="8">
        <v>100</v>
      </c>
      <c r="E40" s="23"/>
      <c r="F40"/>
      <c r="G40"/>
    </row>
    <row r="41" spans="1:7" x14ac:dyDescent="0.25">
      <c r="A41" s="24" t="s">
        <v>37</v>
      </c>
      <c r="B41" s="43" t="s">
        <v>43</v>
      </c>
      <c r="C41" s="13" t="str">
        <f>VLOOKUP(B41,Formulas!$A$2:$B$7,2,FALSE)</f>
        <v>Ok</v>
      </c>
      <c r="D41" s="8">
        <v>1500</v>
      </c>
      <c r="E41" s="23"/>
      <c r="F41"/>
      <c r="G41"/>
    </row>
    <row r="42" spans="1:7" x14ac:dyDescent="0.25">
      <c r="A42" s="24" t="s">
        <v>31</v>
      </c>
      <c r="B42" s="43" t="s">
        <v>43</v>
      </c>
      <c r="C42" s="13" t="str">
        <f>VLOOKUP(B42,Formulas!$A$2:$B$7,2,FALSE)</f>
        <v>Ok</v>
      </c>
      <c r="D42" s="8">
        <v>150</v>
      </c>
      <c r="E42" s="23"/>
      <c r="F42"/>
      <c r="G42"/>
    </row>
    <row r="43" spans="1:7" x14ac:dyDescent="0.25">
      <c r="A43" s="24"/>
      <c r="D43" s="32"/>
      <c r="E43" s="23"/>
      <c r="F43"/>
      <c r="G43"/>
    </row>
    <row r="44" spans="1:7" x14ac:dyDescent="0.25">
      <c r="A44" s="25" t="s">
        <v>62</v>
      </c>
      <c r="C44" s="26">
        <f>SUMIF($C$35:$C$42,Formulas!$B$2,$D$35:$D$42)+SUMIF($C$35:$C$42,Formulas!$B$6,$D$35:$D$42)</f>
        <v>0</v>
      </c>
      <c r="D44" s="8"/>
      <c r="E44" s="23"/>
      <c r="F44"/>
      <c r="G44"/>
    </row>
    <row r="45" spans="1:7" x14ac:dyDescent="0.25">
      <c r="A45" s="25" t="s">
        <v>63</v>
      </c>
      <c r="C45" s="26">
        <f>SUMIF($C$35:$C$42,Formulas!$B$3,'Unit(7)'!$D$35:$D$42)</f>
        <v>0</v>
      </c>
      <c r="D45" s="8"/>
      <c r="E45" s="23"/>
      <c r="F45"/>
      <c r="G45"/>
    </row>
    <row r="46" spans="1:7" x14ac:dyDescent="0.25">
      <c r="A46" s="25" t="s">
        <v>64</v>
      </c>
      <c r="C46" s="26">
        <f>SUMIF($C$35:$C$42,Formulas!$B$4,'Unit(7)'!$D$35:$D$42)</f>
        <v>0</v>
      </c>
      <c r="D46" s="8"/>
      <c r="E46" s="23"/>
      <c r="F46"/>
      <c r="G46"/>
    </row>
    <row r="47" spans="1:7" x14ac:dyDescent="0.25">
      <c r="A47" s="33"/>
      <c r="B47" s="28"/>
      <c r="C47" s="39"/>
      <c r="D47" s="29"/>
      <c r="E47" s="30"/>
      <c r="F47"/>
      <c r="G47"/>
    </row>
    <row r="48" spans="1:7" x14ac:dyDescent="0.25">
      <c r="A48" s="46" t="s">
        <v>5</v>
      </c>
      <c r="D48" s="19"/>
      <c r="E48" s="21"/>
      <c r="F48"/>
      <c r="G48"/>
    </row>
    <row r="49" spans="1:7" x14ac:dyDescent="0.25">
      <c r="A49" s="34"/>
      <c r="B49" s="43" t="s">
        <v>43</v>
      </c>
      <c r="C49" s="13" t="str">
        <f>VLOOKUP(B49,Formulas!$A$2:$B$7,2,FALSE)</f>
        <v>Ok</v>
      </c>
      <c r="D49" s="8">
        <v>1500</v>
      </c>
      <c r="E49" s="23"/>
      <c r="F49"/>
      <c r="G49"/>
    </row>
    <row r="50" spans="1:7" x14ac:dyDescent="0.25">
      <c r="A50" s="34"/>
      <c r="B50" s="43" t="s">
        <v>43</v>
      </c>
      <c r="C50" s="13" t="str">
        <f>VLOOKUP(B50,Formulas!$A$2:$B$7,2,FALSE)</f>
        <v>Ok</v>
      </c>
      <c r="D50" s="8">
        <v>100</v>
      </c>
      <c r="E50" s="23"/>
      <c r="F50"/>
      <c r="G50"/>
    </row>
    <row r="51" spans="1:7" x14ac:dyDescent="0.25">
      <c r="A51" s="34"/>
      <c r="B51" s="43" t="s">
        <v>43</v>
      </c>
      <c r="C51" s="13" t="str">
        <f>VLOOKUP(B51,Formulas!$A$2:$B$7,2,FALSE)</f>
        <v>Ok</v>
      </c>
      <c r="D51" s="8">
        <v>300</v>
      </c>
      <c r="E51" s="23"/>
      <c r="F51"/>
      <c r="G51"/>
    </row>
    <row r="52" spans="1:7" x14ac:dyDescent="0.25">
      <c r="A52" s="34"/>
      <c r="B52" s="43" t="s">
        <v>43</v>
      </c>
      <c r="C52" s="13" t="str">
        <f>VLOOKUP(B52,Formulas!$A$2:$B$7,2,FALSE)</f>
        <v>Ok</v>
      </c>
      <c r="D52" s="8">
        <v>100</v>
      </c>
      <c r="E52" s="23"/>
      <c r="F52"/>
      <c r="G52"/>
    </row>
    <row r="53" spans="1:7" x14ac:dyDescent="0.25">
      <c r="A53" s="34"/>
      <c r="B53" s="43" t="s">
        <v>43</v>
      </c>
      <c r="C53" s="13" t="str">
        <f>VLOOKUP(B53,Formulas!$A$2:$B$7,2,FALSE)</f>
        <v>Ok</v>
      </c>
      <c r="D53" s="8">
        <v>300</v>
      </c>
      <c r="E53" s="23"/>
      <c r="F53"/>
      <c r="G53"/>
    </row>
    <row r="54" spans="1:7" x14ac:dyDescent="0.25">
      <c r="A54" s="34"/>
      <c r="B54" s="43" t="s">
        <v>43</v>
      </c>
      <c r="C54" s="13" t="str">
        <f>VLOOKUP(B54,Formulas!$A$2:$B$7,2,FALSE)</f>
        <v>Ok</v>
      </c>
      <c r="D54" s="8">
        <v>100</v>
      </c>
      <c r="E54" s="23"/>
      <c r="F54"/>
      <c r="G54"/>
    </row>
    <row r="55" spans="1:7" x14ac:dyDescent="0.25">
      <c r="A55" s="34"/>
      <c r="B55" s="43" t="s">
        <v>43</v>
      </c>
      <c r="C55" s="13" t="str">
        <f>VLOOKUP(B55,Formulas!$A$2:$B$7,2,FALSE)</f>
        <v>Ok</v>
      </c>
      <c r="D55" s="8">
        <v>100</v>
      </c>
      <c r="E55" s="23"/>
      <c r="F55"/>
      <c r="G55"/>
    </row>
    <row r="56" spans="1:7" x14ac:dyDescent="0.25">
      <c r="A56" s="24"/>
      <c r="D56" s="32"/>
      <c r="E56" s="23"/>
      <c r="F56"/>
      <c r="G56"/>
    </row>
    <row r="57" spans="1:7" x14ac:dyDescent="0.25">
      <c r="A57" s="25" t="s">
        <v>62</v>
      </c>
      <c r="C57" s="26">
        <f>SUMIF($C$49:$C$55,Formulas!$B$2,$D$49:$D$55)+SUMIF($C$49:$C$55,Formulas!$B$6,$D$49:$D$55)</f>
        <v>0</v>
      </c>
      <c r="D57" s="8"/>
      <c r="E57" s="23"/>
      <c r="F57"/>
      <c r="G57"/>
    </row>
    <row r="58" spans="1:7" x14ac:dyDescent="0.25">
      <c r="A58" s="25" t="s">
        <v>63</v>
      </c>
      <c r="C58" s="26">
        <f>SUMIF($C$49:$C$55,Formulas!$B$3,'Unit(7)'!$D$49:$D$55)</f>
        <v>0</v>
      </c>
      <c r="D58" s="8"/>
      <c r="E58" s="23"/>
      <c r="F58"/>
      <c r="G58"/>
    </row>
    <row r="59" spans="1:7" x14ac:dyDescent="0.25">
      <c r="A59" s="25" t="s">
        <v>64</v>
      </c>
      <c r="C59" s="26">
        <f>SUMIF($C$49:$C$55,Formulas!$B$4,'Unit(7)'!$D$49:$D$55)</f>
        <v>0</v>
      </c>
      <c r="D59" s="8"/>
      <c r="E59" s="23"/>
      <c r="F59"/>
      <c r="G59"/>
    </row>
    <row r="60" spans="1:7" x14ac:dyDescent="0.25">
      <c r="A60" s="35"/>
      <c r="B60" s="28"/>
      <c r="C60" s="39"/>
      <c r="D60" s="36"/>
      <c r="E60" s="30"/>
      <c r="F60"/>
      <c r="G60"/>
    </row>
    <row r="61" spans="1:7" ht="15.75" thickBot="1" x14ac:dyDescent="0.3">
      <c r="A61" s="46" t="s">
        <v>10</v>
      </c>
      <c r="D61" s="37"/>
      <c r="E61" s="21"/>
      <c r="F61"/>
      <c r="G61"/>
    </row>
    <row r="62" spans="1:7" ht="15.75" thickBot="1" x14ac:dyDescent="0.3">
      <c r="A62" s="59"/>
      <c r="B62" s="43" t="s">
        <v>43</v>
      </c>
      <c r="C62" s="13" t="str">
        <f>VLOOKUP(B62,Formulas!$A$2:$B$7,2,FALSE)</f>
        <v>Ok</v>
      </c>
      <c r="D62" s="37">
        <v>1000</v>
      </c>
      <c r="E62" s="23"/>
      <c r="F62"/>
      <c r="G62"/>
    </row>
    <row r="63" spans="1:7" x14ac:dyDescent="0.25">
      <c r="A63" s="45"/>
      <c r="C63" s="26"/>
      <c r="D63" s="38"/>
      <c r="E63" s="23"/>
      <c r="F63"/>
      <c r="G63"/>
    </row>
    <row r="64" spans="1:7" x14ac:dyDescent="0.25">
      <c r="A64" s="25" t="s">
        <v>62</v>
      </c>
      <c r="C64" s="26">
        <f>SUMIF($C$62,Formulas!$B$2,$D$62)+SUMIF($C$62,Formulas!$B$6,$D$62)</f>
        <v>0</v>
      </c>
      <c r="D64" s="8"/>
      <c r="E64" s="23"/>
      <c r="F64"/>
      <c r="G64"/>
    </row>
    <row r="65" spans="1:7" x14ac:dyDescent="0.25">
      <c r="A65" s="25" t="s">
        <v>63</v>
      </c>
      <c r="C65" s="26">
        <f>SUMIF($C$62,Formulas!$B$3,'Unit(7)'!$D$62)</f>
        <v>0</v>
      </c>
      <c r="D65" s="8"/>
      <c r="E65" s="23"/>
      <c r="F65"/>
      <c r="G65"/>
    </row>
    <row r="66" spans="1:7" x14ac:dyDescent="0.25">
      <c r="A66" s="25" t="s">
        <v>64</v>
      </c>
      <c r="C66" s="26">
        <f>SUMIF($C$62,Formulas!$B$4,'Unit(7)'!$D$62)</f>
        <v>0</v>
      </c>
      <c r="D66" s="8"/>
      <c r="E66" s="23"/>
      <c r="F66"/>
      <c r="G66"/>
    </row>
    <row r="67" spans="1:7" x14ac:dyDescent="0.25">
      <c r="A67" s="35"/>
      <c r="B67" s="28"/>
      <c r="C67" s="39"/>
      <c r="D67" s="36"/>
      <c r="E67" s="30"/>
      <c r="F67"/>
      <c r="G67"/>
    </row>
    <row r="68" spans="1:7" x14ac:dyDescent="0.25">
      <c r="A68" s="27"/>
      <c r="B68" s="28"/>
      <c r="C68" s="39"/>
      <c r="D68" s="39"/>
      <c r="E68" s="30"/>
      <c r="F68"/>
      <c r="G68"/>
    </row>
    <row r="69" spans="1:7" ht="15.75" thickBot="1" x14ac:dyDescent="0.3">
      <c r="A69" s="40"/>
      <c r="D69" s="38"/>
      <c r="E69" s="38"/>
      <c r="F69"/>
      <c r="G69"/>
    </row>
    <row r="70" spans="1:7" ht="16.5" thickTop="1" thickBot="1" x14ac:dyDescent="0.3">
      <c r="A70" s="41"/>
      <c r="B70" s="49"/>
      <c r="C70" s="50"/>
      <c r="D70"/>
      <c r="F70"/>
      <c r="G70"/>
    </row>
    <row r="71" spans="1:7" ht="15.75" thickTop="1" x14ac:dyDescent="0.25">
      <c r="D71"/>
      <c r="F71"/>
      <c r="G71" s="9"/>
    </row>
    <row r="72" spans="1:7" x14ac:dyDescent="0.25">
      <c r="D72"/>
      <c r="F72"/>
      <c r="G72" s="9"/>
    </row>
    <row r="73" spans="1:7" x14ac:dyDescent="0.25">
      <c r="D73"/>
      <c r="F73"/>
      <c r="G73" s="9"/>
    </row>
    <row r="74" spans="1:7" x14ac:dyDescent="0.25">
      <c r="D74"/>
      <c r="F74"/>
      <c r="G74" s="9"/>
    </row>
    <row r="75" spans="1:7" x14ac:dyDescent="0.25">
      <c r="D75"/>
      <c r="F75"/>
      <c r="G75" s="9"/>
    </row>
    <row r="76" spans="1:7" x14ac:dyDescent="0.25">
      <c r="D76"/>
      <c r="F76"/>
      <c r="G76" s="9"/>
    </row>
    <row r="77" spans="1:7" x14ac:dyDescent="0.25">
      <c r="D77"/>
      <c r="F77"/>
      <c r="G77" s="9"/>
    </row>
    <row r="78" spans="1:7" x14ac:dyDescent="0.25">
      <c r="D78"/>
      <c r="F78"/>
      <c r="G78" s="9"/>
    </row>
    <row r="79" spans="1:7" x14ac:dyDescent="0.25">
      <c r="D79"/>
      <c r="F79"/>
      <c r="G79" s="9"/>
    </row>
    <row r="80" spans="1:7" x14ac:dyDescent="0.25">
      <c r="D80"/>
      <c r="F80"/>
      <c r="G80" s="9"/>
    </row>
    <row r="81" spans="4:7" x14ac:dyDescent="0.25">
      <c r="D81"/>
      <c r="F81"/>
      <c r="G81" s="9"/>
    </row>
    <row r="82" spans="4:7" x14ac:dyDescent="0.25">
      <c r="D82"/>
      <c r="F82"/>
      <c r="G82" s="9"/>
    </row>
    <row r="83" spans="4:7" x14ac:dyDescent="0.25">
      <c r="D83"/>
      <c r="F83"/>
      <c r="G83" s="9"/>
    </row>
    <row r="84" spans="4:7" x14ac:dyDescent="0.25">
      <c r="D84"/>
      <c r="F84"/>
      <c r="G84" s="9"/>
    </row>
    <row r="85" spans="4:7" x14ac:dyDescent="0.25">
      <c r="D85"/>
      <c r="F85"/>
      <c r="G85" s="9"/>
    </row>
    <row r="86" spans="4:7" x14ac:dyDescent="0.25">
      <c r="D86"/>
      <c r="F86"/>
      <c r="G86" s="9"/>
    </row>
    <row r="87" spans="4:7" x14ac:dyDescent="0.25">
      <c r="D87"/>
      <c r="F87"/>
      <c r="G87" s="9"/>
    </row>
    <row r="88" spans="4:7" x14ac:dyDescent="0.25">
      <c r="D88"/>
      <c r="F88"/>
      <c r="G88" s="9"/>
    </row>
    <row r="89" spans="4:7" x14ac:dyDescent="0.25">
      <c r="D89"/>
      <c r="F89"/>
      <c r="G89" s="9"/>
    </row>
    <row r="90" spans="4:7" x14ac:dyDescent="0.25">
      <c r="D90"/>
      <c r="F90"/>
      <c r="G90" s="9"/>
    </row>
    <row r="91" spans="4:7" x14ac:dyDescent="0.25">
      <c r="D91"/>
      <c r="F91"/>
      <c r="G91" s="9"/>
    </row>
    <row r="92" spans="4:7" x14ac:dyDescent="0.25">
      <c r="D92"/>
      <c r="F92"/>
      <c r="G92" s="9"/>
    </row>
    <row r="93" spans="4:7" x14ac:dyDescent="0.25">
      <c r="D93"/>
      <c r="F93"/>
      <c r="G93" s="9"/>
    </row>
    <row r="94" spans="4:7" x14ac:dyDescent="0.25">
      <c r="D94"/>
      <c r="F94"/>
      <c r="G94" s="9"/>
    </row>
    <row r="95" spans="4:7" x14ac:dyDescent="0.25">
      <c r="D95"/>
      <c r="F95"/>
      <c r="G95" s="9"/>
    </row>
    <row r="96" spans="4:7" x14ac:dyDescent="0.25">
      <c r="D96"/>
      <c r="F96"/>
      <c r="G96" s="9"/>
    </row>
    <row r="97" spans="4:7" x14ac:dyDescent="0.25">
      <c r="D97"/>
      <c r="F97"/>
      <c r="G97" s="9"/>
    </row>
    <row r="98" spans="4:7" x14ac:dyDescent="0.25">
      <c r="D98"/>
      <c r="F98"/>
      <c r="G98" s="9"/>
    </row>
    <row r="99" spans="4:7" x14ac:dyDescent="0.25">
      <c r="D99"/>
      <c r="F99"/>
      <c r="G99" s="9"/>
    </row>
    <row r="100" spans="4:7" x14ac:dyDescent="0.25">
      <c r="D100"/>
      <c r="F100"/>
      <c r="G100" s="9"/>
    </row>
    <row r="101" spans="4:7" x14ac:dyDescent="0.25">
      <c r="D101"/>
      <c r="F101"/>
      <c r="G101" s="9"/>
    </row>
    <row r="102" spans="4:7" x14ac:dyDescent="0.25">
      <c r="D102"/>
      <c r="F102"/>
      <c r="G102" s="9"/>
    </row>
    <row r="103" spans="4:7" x14ac:dyDescent="0.25">
      <c r="D103"/>
      <c r="F103"/>
      <c r="G103" s="9"/>
    </row>
    <row r="104" spans="4:7" x14ac:dyDescent="0.25">
      <c r="D104"/>
      <c r="F104"/>
      <c r="G104" s="9"/>
    </row>
    <row r="105" spans="4:7" x14ac:dyDescent="0.25">
      <c r="D105"/>
      <c r="F105"/>
      <c r="G105" s="9"/>
    </row>
    <row r="106" spans="4:7" x14ac:dyDescent="0.25">
      <c r="D106"/>
      <c r="F106"/>
      <c r="G106" s="9"/>
    </row>
    <row r="107" spans="4:7" x14ac:dyDescent="0.25">
      <c r="D107"/>
      <c r="F107"/>
      <c r="G107" s="9"/>
    </row>
    <row r="108" spans="4:7" x14ac:dyDescent="0.25">
      <c r="D108"/>
      <c r="F108"/>
      <c r="G108" s="9"/>
    </row>
    <row r="109" spans="4:7" x14ac:dyDescent="0.25">
      <c r="D109"/>
      <c r="F109"/>
      <c r="G109" s="9"/>
    </row>
    <row r="110" spans="4:7" x14ac:dyDescent="0.25">
      <c r="D110"/>
      <c r="F110"/>
      <c r="G110" s="9"/>
    </row>
    <row r="111" spans="4:7" x14ac:dyDescent="0.25">
      <c r="D111"/>
      <c r="F111"/>
      <c r="G111" s="9"/>
    </row>
    <row r="112" spans="4:7" x14ac:dyDescent="0.25">
      <c r="D112"/>
      <c r="F112"/>
      <c r="G112" s="9"/>
    </row>
    <row r="113" spans="4:7" x14ac:dyDescent="0.25">
      <c r="D113"/>
      <c r="F113"/>
      <c r="G113" s="9"/>
    </row>
    <row r="114" spans="4:7" x14ac:dyDescent="0.25">
      <c r="D114"/>
      <c r="F114"/>
      <c r="G114" s="9"/>
    </row>
    <row r="115" spans="4:7" x14ac:dyDescent="0.25">
      <c r="D115"/>
      <c r="F115"/>
      <c r="G115" s="9"/>
    </row>
    <row r="116" spans="4:7" x14ac:dyDescent="0.25">
      <c r="D116"/>
      <c r="F116"/>
      <c r="G116" s="9"/>
    </row>
    <row r="117" spans="4:7" x14ac:dyDescent="0.25">
      <c r="D117"/>
      <c r="F117"/>
      <c r="G117" s="9"/>
    </row>
    <row r="118" spans="4:7" x14ac:dyDescent="0.25">
      <c r="D118"/>
      <c r="F118"/>
      <c r="G118" s="9"/>
    </row>
    <row r="119" spans="4:7" x14ac:dyDescent="0.25">
      <c r="D119"/>
      <c r="F119"/>
      <c r="G119" s="9"/>
    </row>
    <row r="120" spans="4:7" x14ac:dyDescent="0.25">
      <c r="D120"/>
      <c r="F120"/>
      <c r="G120" s="9"/>
    </row>
    <row r="121" spans="4:7" x14ac:dyDescent="0.25">
      <c r="D121"/>
      <c r="F121"/>
      <c r="G121" s="9"/>
    </row>
    <row r="122" spans="4:7" x14ac:dyDescent="0.25">
      <c r="D122"/>
      <c r="F122"/>
      <c r="G122" s="9"/>
    </row>
    <row r="123" spans="4:7" x14ac:dyDescent="0.25">
      <c r="D123"/>
      <c r="F123"/>
      <c r="G123" s="9"/>
    </row>
    <row r="124" spans="4:7" x14ac:dyDescent="0.25">
      <c r="D124"/>
      <c r="F124"/>
      <c r="G124" s="9"/>
    </row>
    <row r="125" spans="4:7" x14ac:dyDescent="0.25">
      <c r="D125"/>
      <c r="F125"/>
      <c r="G125" s="9"/>
    </row>
    <row r="126" spans="4:7" x14ac:dyDescent="0.25">
      <c r="D126"/>
      <c r="F126"/>
      <c r="G126" s="9"/>
    </row>
    <row r="127" spans="4:7" x14ac:dyDescent="0.25">
      <c r="D127"/>
      <c r="F127"/>
      <c r="G127" s="9"/>
    </row>
    <row r="128" spans="4:7" x14ac:dyDescent="0.25">
      <c r="D128"/>
      <c r="F128"/>
      <c r="G128" s="9"/>
    </row>
    <row r="129" spans="4:7" x14ac:dyDescent="0.25">
      <c r="D129"/>
      <c r="F129"/>
      <c r="G129" s="9"/>
    </row>
    <row r="130" spans="4:7" x14ac:dyDescent="0.25">
      <c r="D130"/>
      <c r="F130"/>
      <c r="G130" s="9"/>
    </row>
    <row r="131" spans="4:7" x14ac:dyDescent="0.25">
      <c r="D131"/>
      <c r="F131"/>
      <c r="G131" s="9"/>
    </row>
    <row r="132" spans="4:7" x14ac:dyDescent="0.25">
      <c r="D132"/>
      <c r="F132"/>
      <c r="G132" s="9"/>
    </row>
    <row r="133" spans="4:7" x14ac:dyDescent="0.25">
      <c r="D133"/>
      <c r="F133"/>
      <c r="G133" s="9"/>
    </row>
    <row r="134" spans="4:7" x14ac:dyDescent="0.25">
      <c r="D134"/>
      <c r="F134"/>
      <c r="G134" s="9"/>
    </row>
    <row r="135" spans="4:7" x14ac:dyDescent="0.25">
      <c r="D135"/>
      <c r="F135"/>
      <c r="G135" s="9"/>
    </row>
    <row r="136" spans="4:7" x14ac:dyDescent="0.25">
      <c r="D136"/>
      <c r="F136"/>
      <c r="G136" s="9"/>
    </row>
    <row r="137" spans="4:7" x14ac:dyDescent="0.25">
      <c r="D137"/>
      <c r="F137"/>
      <c r="G137" s="9"/>
    </row>
    <row r="138" spans="4:7" x14ac:dyDescent="0.25">
      <c r="D138"/>
      <c r="F138"/>
      <c r="G138" s="9"/>
    </row>
    <row r="139" spans="4:7" x14ac:dyDescent="0.25">
      <c r="D139"/>
      <c r="F139"/>
      <c r="G139" s="9"/>
    </row>
    <row r="140" spans="4:7" x14ac:dyDescent="0.25">
      <c r="D140"/>
      <c r="F140"/>
      <c r="G140" s="9"/>
    </row>
    <row r="141" spans="4:7" x14ac:dyDescent="0.25">
      <c r="D141"/>
      <c r="F141"/>
      <c r="G141" s="9"/>
    </row>
    <row r="142" spans="4:7" x14ac:dyDescent="0.25">
      <c r="D142"/>
      <c r="F142"/>
      <c r="G142" s="9"/>
    </row>
    <row r="143" spans="4:7" x14ac:dyDescent="0.25">
      <c r="D143"/>
      <c r="F143"/>
      <c r="G143" s="9"/>
    </row>
    <row r="144" spans="4:7" x14ac:dyDescent="0.25">
      <c r="D144"/>
      <c r="F144"/>
      <c r="G144" s="9"/>
    </row>
    <row r="145" spans="4:7" x14ac:dyDescent="0.25">
      <c r="D145"/>
      <c r="F145"/>
      <c r="G145" s="9"/>
    </row>
    <row r="146" spans="4:7" x14ac:dyDescent="0.25">
      <c r="D146"/>
      <c r="F146"/>
      <c r="G146" s="9"/>
    </row>
    <row r="147" spans="4:7" x14ac:dyDescent="0.25">
      <c r="D147"/>
      <c r="F147"/>
      <c r="G147" s="9"/>
    </row>
    <row r="148" spans="4:7" x14ac:dyDescent="0.25">
      <c r="D148"/>
      <c r="F148"/>
      <c r="G148" s="9"/>
    </row>
    <row r="149" spans="4:7" x14ac:dyDescent="0.25">
      <c r="D149"/>
      <c r="F149"/>
      <c r="G149" s="9"/>
    </row>
    <row r="150" spans="4:7" x14ac:dyDescent="0.25">
      <c r="D150"/>
      <c r="F150"/>
      <c r="G150" s="9"/>
    </row>
    <row r="151" spans="4:7" x14ac:dyDescent="0.25">
      <c r="D151"/>
      <c r="F151"/>
      <c r="G151" s="9"/>
    </row>
    <row r="152" spans="4:7" x14ac:dyDescent="0.25">
      <c r="D152"/>
      <c r="F152"/>
      <c r="G152" s="9"/>
    </row>
    <row r="153" spans="4:7" x14ac:dyDescent="0.25">
      <c r="D153"/>
      <c r="F153"/>
      <c r="G153" s="9"/>
    </row>
    <row r="154" spans="4:7" x14ac:dyDescent="0.25">
      <c r="D154"/>
      <c r="F154"/>
      <c r="G154" s="9"/>
    </row>
    <row r="155" spans="4:7" x14ac:dyDescent="0.25">
      <c r="D155"/>
      <c r="F155"/>
      <c r="G155" s="9"/>
    </row>
    <row r="156" spans="4:7" x14ac:dyDescent="0.25">
      <c r="D156"/>
      <c r="F156"/>
      <c r="G156" s="9"/>
    </row>
    <row r="157" spans="4:7" x14ac:dyDescent="0.25">
      <c r="D157"/>
      <c r="F157"/>
      <c r="G157" s="9"/>
    </row>
    <row r="158" spans="4:7" x14ac:dyDescent="0.25">
      <c r="D158"/>
      <c r="F158"/>
      <c r="G158" s="9"/>
    </row>
    <row r="159" spans="4:7" x14ac:dyDescent="0.25">
      <c r="D159"/>
      <c r="F159"/>
      <c r="G159" s="9"/>
    </row>
    <row r="160" spans="4:7" x14ac:dyDescent="0.25">
      <c r="D160"/>
      <c r="F160"/>
      <c r="G160" s="9"/>
    </row>
    <row r="161" spans="4:7" x14ac:dyDescent="0.25">
      <c r="D161"/>
      <c r="F161"/>
      <c r="G161" s="9"/>
    </row>
    <row r="162" spans="4:7" x14ac:dyDescent="0.25">
      <c r="D162"/>
      <c r="F162"/>
      <c r="G162" s="9"/>
    </row>
    <row r="163" spans="4:7" x14ac:dyDescent="0.25">
      <c r="D163"/>
      <c r="F163"/>
      <c r="G163" s="9"/>
    </row>
    <row r="164" spans="4:7" x14ac:dyDescent="0.25">
      <c r="D164"/>
      <c r="F164"/>
      <c r="G164" s="9"/>
    </row>
    <row r="165" spans="4:7" x14ac:dyDescent="0.25">
      <c r="D165"/>
      <c r="F165"/>
      <c r="G165" s="9"/>
    </row>
    <row r="166" spans="4:7" x14ac:dyDescent="0.25">
      <c r="D166"/>
      <c r="F166"/>
      <c r="G166" s="9"/>
    </row>
    <row r="167" spans="4:7" x14ac:dyDescent="0.25">
      <c r="D167"/>
      <c r="F167"/>
      <c r="G167" s="9"/>
    </row>
    <row r="168" spans="4:7" x14ac:dyDescent="0.25">
      <c r="D168"/>
      <c r="F168"/>
      <c r="G168" s="9"/>
    </row>
    <row r="169" spans="4:7" x14ac:dyDescent="0.25">
      <c r="D169"/>
      <c r="F169"/>
      <c r="G169" s="9"/>
    </row>
    <row r="170" spans="4:7" x14ac:dyDescent="0.25">
      <c r="D170"/>
      <c r="F170"/>
      <c r="G170" s="9"/>
    </row>
    <row r="171" spans="4:7" x14ac:dyDescent="0.25">
      <c r="D171"/>
      <c r="F171"/>
      <c r="G171" s="9"/>
    </row>
    <row r="172" spans="4:7" x14ac:dyDescent="0.25">
      <c r="D172"/>
      <c r="F172"/>
      <c r="G172" s="9"/>
    </row>
    <row r="173" spans="4:7" x14ac:dyDescent="0.25">
      <c r="D173"/>
      <c r="F173"/>
      <c r="G173" s="9"/>
    </row>
    <row r="174" spans="4:7" x14ac:dyDescent="0.25">
      <c r="D174"/>
      <c r="F174"/>
      <c r="G174" s="9"/>
    </row>
    <row r="175" spans="4:7" x14ac:dyDescent="0.25">
      <c r="D175"/>
      <c r="F175"/>
      <c r="G175" s="9"/>
    </row>
    <row r="176" spans="4:7" x14ac:dyDescent="0.25">
      <c r="D176"/>
      <c r="F176"/>
      <c r="G176" s="9"/>
    </row>
    <row r="177" spans="4:7" x14ac:dyDescent="0.25">
      <c r="D177"/>
      <c r="F177"/>
      <c r="G177" s="9"/>
    </row>
    <row r="178" spans="4:7" x14ac:dyDescent="0.25">
      <c r="D178"/>
      <c r="F178"/>
      <c r="G178" s="9"/>
    </row>
    <row r="179" spans="4:7" x14ac:dyDescent="0.25">
      <c r="D179"/>
      <c r="F179"/>
      <c r="G179" s="9"/>
    </row>
    <row r="180" spans="4:7" x14ac:dyDescent="0.25">
      <c r="D180"/>
      <c r="F180"/>
      <c r="G180" s="9"/>
    </row>
    <row r="181" spans="4:7" x14ac:dyDescent="0.25">
      <c r="D181"/>
      <c r="F181"/>
      <c r="G181" s="9"/>
    </row>
    <row r="182" spans="4:7" x14ac:dyDescent="0.25">
      <c r="D182"/>
      <c r="F182"/>
      <c r="G182" s="9"/>
    </row>
    <row r="183" spans="4:7" x14ac:dyDescent="0.25">
      <c r="D183"/>
      <c r="F183"/>
      <c r="G183" s="9"/>
    </row>
    <row r="184" spans="4:7" x14ac:dyDescent="0.25">
      <c r="D184"/>
      <c r="F184"/>
      <c r="G184" s="9"/>
    </row>
    <row r="185" spans="4:7" x14ac:dyDescent="0.25">
      <c r="D185"/>
      <c r="F185"/>
      <c r="G185" s="9"/>
    </row>
    <row r="186" spans="4:7" x14ac:dyDescent="0.25">
      <c r="D186"/>
      <c r="F186"/>
      <c r="G186" s="9"/>
    </row>
    <row r="187" spans="4:7" x14ac:dyDescent="0.25">
      <c r="D187"/>
      <c r="F187"/>
      <c r="G187" s="9"/>
    </row>
    <row r="188" spans="4:7" x14ac:dyDescent="0.25">
      <c r="D188"/>
      <c r="F188"/>
      <c r="G188" s="9"/>
    </row>
    <row r="189" spans="4:7" x14ac:dyDescent="0.25">
      <c r="D189"/>
      <c r="F189"/>
      <c r="G189" s="9"/>
    </row>
    <row r="190" spans="4:7" x14ac:dyDescent="0.25">
      <c r="D190"/>
      <c r="F190"/>
      <c r="G190" s="9"/>
    </row>
    <row r="191" spans="4:7" x14ac:dyDescent="0.25">
      <c r="D191"/>
      <c r="F191"/>
      <c r="G191" s="9"/>
    </row>
    <row r="192" spans="4:7" x14ac:dyDescent="0.25">
      <c r="D192"/>
      <c r="F192"/>
      <c r="G192" s="9"/>
    </row>
    <row r="193" spans="4:7" x14ac:dyDescent="0.25">
      <c r="D193"/>
      <c r="F193"/>
      <c r="G193" s="9"/>
    </row>
    <row r="194" spans="4:7" x14ac:dyDescent="0.25">
      <c r="D194"/>
      <c r="F194"/>
      <c r="G194" s="9"/>
    </row>
    <row r="195" spans="4:7" x14ac:dyDescent="0.25">
      <c r="D195"/>
      <c r="F195"/>
      <c r="G195" s="9"/>
    </row>
    <row r="196" spans="4:7" x14ac:dyDescent="0.25">
      <c r="D196"/>
      <c r="F196"/>
      <c r="G196" s="9"/>
    </row>
    <row r="197" spans="4:7" x14ac:dyDescent="0.25">
      <c r="D197"/>
      <c r="F197"/>
      <c r="G197" s="9"/>
    </row>
    <row r="198" spans="4:7" x14ac:dyDescent="0.25">
      <c r="D198"/>
      <c r="F198"/>
      <c r="G198" s="9"/>
    </row>
    <row r="199" spans="4:7" x14ac:dyDescent="0.25">
      <c r="D199"/>
      <c r="F199"/>
      <c r="G199" s="9"/>
    </row>
    <row r="200" spans="4:7" x14ac:dyDescent="0.25">
      <c r="D200"/>
      <c r="F200"/>
      <c r="G200" s="9"/>
    </row>
    <row r="201" spans="4:7" x14ac:dyDescent="0.25">
      <c r="D201"/>
      <c r="F201"/>
      <c r="G201" s="9"/>
    </row>
    <row r="202" spans="4:7" x14ac:dyDescent="0.25">
      <c r="D202"/>
      <c r="F202"/>
      <c r="G202" s="9"/>
    </row>
    <row r="203" spans="4:7" x14ac:dyDescent="0.25">
      <c r="D203"/>
      <c r="F203"/>
      <c r="G203" s="9"/>
    </row>
    <row r="204" spans="4:7" x14ac:dyDescent="0.25">
      <c r="D204"/>
      <c r="F204"/>
      <c r="G204" s="9"/>
    </row>
    <row r="205" spans="4:7" x14ac:dyDescent="0.25">
      <c r="D205"/>
      <c r="F205"/>
      <c r="G205" s="9"/>
    </row>
    <row r="206" spans="4:7" x14ac:dyDescent="0.25">
      <c r="D206"/>
      <c r="F206"/>
      <c r="G206" s="9"/>
    </row>
    <row r="207" spans="4:7" x14ac:dyDescent="0.25">
      <c r="D207"/>
      <c r="F207"/>
      <c r="G207" s="9"/>
    </row>
    <row r="208" spans="4:7" x14ac:dyDescent="0.25">
      <c r="D208"/>
      <c r="F208"/>
      <c r="G208" s="9"/>
    </row>
    <row r="209" spans="4:7" x14ac:dyDescent="0.25">
      <c r="D209"/>
      <c r="F209"/>
      <c r="G209" s="9"/>
    </row>
    <row r="210" spans="4:7" x14ac:dyDescent="0.25">
      <c r="D210"/>
      <c r="F210"/>
      <c r="G210" s="9"/>
    </row>
    <row r="211" spans="4:7" x14ac:dyDescent="0.25">
      <c r="D211"/>
      <c r="F211"/>
      <c r="G211" s="9"/>
    </row>
    <row r="212" spans="4:7" x14ac:dyDescent="0.25">
      <c r="D212"/>
      <c r="F212"/>
      <c r="G212" s="9"/>
    </row>
    <row r="213" spans="4:7" x14ac:dyDescent="0.25">
      <c r="D213"/>
      <c r="F213"/>
      <c r="G213" s="9"/>
    </row>
    <row r="214" spans="4:7" x14ac:dyDescent="0.25">
      <c r="D214"/>
      <c r="F214"/>
      <c r="G214" s="9"/>
    </row>
    <row r="215" spans="4:7" x14ac:dyDescent="0.25">
      <c r="D215"/>
      <c r="F215"/>
      <c r="G215" s="9"/>
    </row>
    <row r="216" spans="4:7" x14ac:dyDescent="0.25">
      <c r="D216"/>
      <c r="F216"/>
      <c r="G216" s="9"/>
    </row>
    <row r="217" spans="4:7" x14ac:dyDescent="0.25">
      <c r="D217"/>
      <c r="F217"/>
      <c r="G217" s="9"/>
    </row>
    <row r="218" spans="4:7" x14ac:dyDescent="0.25">
      <c r="D218"/>
      <c r="F218"/>
      <c r="G218" s="9"/>
    </row>
    <row r="219" spans="4:7" x14ac:dyDescent="0.25">
      <c r="D219"/>
      <c r="F219"/>
      <c r="G219" s="9"/>
    </row>
    <row r="220" spans="4:7" x14ac:dyDescent="0.25">
      <c r="D220"/>
      <c r="F220"/>
      <c r="G220" s="9"/>
    </row>
    <row r="221" spans="4:7" x14ac:dyDescent="0.25">
      <c r="D221"/>
      <c r="F221"/>
      <c r="G221" s="9"/>
    </row>
    <row r="222" spans="4:7" x14ac:dyDescent="0.25">
      <c r="D222"/>
      <c r="F222"/>
      <c r="G222" s="9"/>
    </row>
    <row r="223" spans="4:7" x14ac:dyDescent="0.25">
      <c r="D223"/>
      <c r="F223"/>
      <c r="G223" s="9"/>
    </row>
    <row r="224" spans="4:7" x14ac:dyDescent="0.25">
      <c r="D224"/>
      <c r="F224"/>
      <c r="G224" s="9"/>
    </row>
    <row r="225" spans="4:7" x14ac:dyDescent="0.25">
      <c r="D225"/>
      <c r="F225"/>
      <c r="G225" s="9"/>
    </row>
    <row r="226" spans="4:7" x14ac:dyDescent="0.25">
      <c r="D226"/>
      <c r="F226"/>
      <c r="G226" s="9"/>
    </row>
    <row r="227" spans="4:7" x14ac:dyDescent="0.25">
      <c r="D227"/>
      <c r="F227"/>
      <c r="G227" s="9"/>
    </row>
    <row r="228" spans="4:7" x14ac:dyDescent="0.25">
      <c r="D228"/>
      <c r="F228"/>
      <c r="G228" s="9"/>
    </row>
    <row r="229" spans="4:7" x14ac:dyDescent="0.25">
      <c r="D229"/>
      <c r="F229"/>
      <c r="G229" s="9"/>
    </row>
    <row r="230" spans="4:7" x14ac:dyDescent="0.25">
      <c r="D230"/>
      <c r="F230"/>
      <c r="G230" s="9"/>
    </row>
    <row r="231" spans="4:7" x14ac:dyDescent="0.25">
      <c r="D231"/>
      <c r="F231"/>
      <c r="G231" s="9"/>
    </row>
    <row r="232" spans="4:7" x14ac:dyDescent="0.25">
      <c r="D232"/>
      <c r="F232"/>
      <c r="G232" s="9"/>
    </row>
    <row r="233" spans="4:7" x14ac:dyDescent="0.25">
      <c r="D233"/>
      <c r="F233"/>
      <c r="G233" s="9"/>
    </row>
    <row r="234" spans="4:7" x14ac:dyDescent="0.25">
      <c r="D234"/>
      <c r="F234"/>
      <c r="G234" s="9"/>
    </row>
    <row r="235" spans="4:7" x14ac:dyDescent="0.25">
      <c r="D235"/>
      <c r="F235"/>
      <c r="G235" s="9"/>
    </row>
    <row r="236" spans="4:7" x14ac:dyDescent="0.25">
      <c r="D236"/>
      <c r="F236"/>
      <c r="G236" s="9"/>
    </row>
    <row r="237" spans="4:7" x14ac:dyDescent="0.25">
      <c r="D237"/>
      <c r="F237"/>
      <c r="G237" s="9"/>
    </row>
    <row r="238" spans="4:7" x14ac:dyDescent="0.25">
      <c r="D238"/>
      <c r="F238"/>
      <c r="G238" s="9"/>
    </row>
    <row r="239" spans="4:7" x14ac:dyDescent="0.25">
      <c r="D239"/>
      <c r="F239"/>
      <c r="G239" s="9"/>
    </row>
    <row r="240" spans="4:7" x14ac:dyDescent="0.25">
      <c r="D240"/>
      <c r="F240"/>
      <c r="G240" s="9"/>
    </row>
    <row r="241" spans="4:7" x14ac:dyDescent="0.25">
      <c r="D241"/>
      <c r="F241"/>
      <c r="G241" s="9"/>
    </row>
    <row r="242" spans="4:7" x14ac:dyDescent="0.25">
      <c r="D242"/>
      <c r="F242"/>
      <c r="G242" s="9"/>
    </row>
    <row r="243" spans="4:7" x14ac:dyDescent="0.25">
      <c r="D243"/>
      <c r="F243"/>
      <c r="G243" s="9"/>
    </row>
    <row r="244" spans="4:7" x14ac:dyDescent="0.25">
      <c r="D244"/>
      <c r="F244"/>
      <c r="G244" s="9"/>
    </row>
    <row r="245" spans="4:7" x14ac:dyDescent="0.25">
      <c r="D245"/>
      <c r="F245"/>
      <c r="G245" s="9"/>
    </row>
    <row r="246" spans="4:7" x14ac:dyDescent="0.25">
      <c r="D246"/>
      <c r="F246"/>
      <c r="G246" s="9"/>
    </row>
    <row r="247" spans="4:7" x14ac:dyDescent="0.25">
      <c r="D247"/>
      <c r="F247"/>
      <c r="G247" s="9"/>
    </row>
    <row r="248" spans="4:7" x14ac:dyDescent="0.25">
      <c r="D248"/>
      <c r="F248"/>
      <c r="G248" s="9"/>
    </row>
    <row r="249" spans="4:7" x14ac:dyDescent="0.25">
      <c r="D249"/>
      <c r="F249"/>
      <c r="G249" s="9"/>
    </row>
    <row r="250" spans="4:7" x14ac:dyDescent="0.25">
      <c r="D250"/>
      <c r="F250"/>
      <c r="G250" s="9"/>
    </row>
    <row r="251" spans="4:7" x14ac:dyDescent="0.25">
      <c r="D251"/>
      <c r="F251"/>
      <c r="G251" s="9"/>
    </row>
    <row r="252" spans="4:7" x14ac:dyDescent="0.25">
      <c r="D252"/>
      <c r="F252"/>
      <c r="G252" s="9"/>
    </row>
    <row r="253" spans="4:7" x14ac:dyDescent="0.25">
      <c r="D253"/>
      <c r="F253"/>
      <c r="G253" s="9"/>
    </row>
    <row r="254" spans="4:7" x14ac:dyDescent="0.25">
      <c r="D254"/>
      <c r="F254"/>
      <c r="G254" s="9"/>
    </row>
    <row r="255" spans="4:7" x14ac:dyDescent="0.25">
      <c r="D255"/>
      <c r="F255"/>
      <c r="G255" s="9"/>
    </row>
    <row r="256" spans="4:7" x14ac:dyDescent="0.25">
      <c r="D256"/>
      <c r="F256"/>
      <c r="G256" s="9"/>
    </row>
    <row r="257" spans="4:7" x14ac:dyDescent="0.25">
      <c r="D257"/>
      <c r="F257"/>
      <c r="G257" s="9"/>
    </row>
    <row r="258" spans="4:7" x14ac:dyDescent="0.25">
      <c r="D258"/>
      <c r="F258"/>
      <c r="G258" s="9"/>
    </row>
    <row r="259" spans="4:7" x14ac:dyDescent="0.25">
      <c r="D259"/>
      <c r="F259"/>
      <c r="G259" s="9"/>
    </row>
    <row r="260" spans="4:7" x14ac:dyDescent="0.25">
      <c r="D260"/>
      <c r="F260"/>
      <c r="G260" s="9"/>
    </row>
    <row r="261" spans="4:7" x14ac:dyDescent="0.25">
      <c r="D261"/>
      <c r="F261"/>
      <c r="G261" s="9"/>
    </row>
    <row r="262" spans="4:7" x14ac:dyDescent="0.25">
      <c r="D262"/>
      <c r="F262"/>
      <c r="G262" s="9"/>
    </row>
    <row r="263" spans="4:7" x14ac:dyDescent="0.25">
      <c r="D263"/>
      <c r="F263"/>
      <c r="G263" s="9"/>
    </row>
    <row r="264" spans="4:7" x14ac:dyDescent="0.25">
      <c r="D264"/>
      <c r="F264"/>
      <c r="G264" s="9"/>
    </row>
    <row r="265" spans="4:7" x14ac:dyDescent="0.25">
      <c r="D265"/>
      <c r="F265"/>
      <c r="G265" s="9"/>
    </row>
    <row r="266" spans="4:7" x14ac:dyDescent="0.25">
      <c r="D266"/>
      <c r="F266"/>
      <c r="G266" s="9"/>
    </row>
    <row r="267" spans="4:7" x14ac:dyDescent="0.25">
      <c r="D267"/>
      <c r="F267"/>
      <c r="G267" s="9"/>
    </row>
    <row r="268" spans="4:7" x14ac:dyDescent="0.25">
      <c r="D268"/>
      <c r="F268"/>
      <c r="G268" s="9"/>
    </row>
    <row r="269" spans="4:7" x14ac:dyDescent="0.25">
      <c r="D269"/>
      <c r="F269"/>
      <c r="G269" s="9"/>
    </row>
    <row r="270" spans="4:7" x14ac:dyDescent="0.25">
      <c r="D270"/>
      <c r="F270"/>
      <c r="G270" s="9"/>
    </row>
    <row r="271" spans="4:7" x14ac:dyDescent="0.25">
      <c r="D271"/>
      <c r="F271"/>
      <c r="G271" s="9"/>
    </row>
    <row r="272" spans="4:7" x14ac:dyDescent="0.25">
      <c r="D272"/>
      <c r="F272"/>
      <c r="G272" s="9"/>
    </row>
    <row r="273" spans="4:7" x14ac:dyDescent="0.25">
      <c r="D273"/>
      <c r="F273"/>
      <c r="G273" s="9"/>
    </row>
    <row r="274" spans="4:7" x14ac:dyDescent="0.25">
      <c r="D274"/>
      <c r="F274"/>
      <c r="G274" s="9"/>
    </row>
    <row r="275" spans="4:7" x14ac:dyDescent="0.25">
      <c r="D275"/>
      <c r="F275"/>
      <c r="G275" s="9"/>
    </row>
    <row r="276" spans="4:7" x14ac:dyDescent="0.25">
      <c r="D276"/>
      <c r="F276"/>
      <c r="G276" s="9"/>
    </row>
    <row r="277" spans="4:7" x14ac:dyDescent="0.25">
      <c r="D277"/>
      <c r="F277"/>
      <c r="G277" s="9"/>
    </row>
    <row r="278" spans="4:7" x14ac:dyDescent="0.25">
      <c r="D278"/>
      <c r="F278"/>
      <c r="G278" s="9"/>
    </row>
    <row r="279" spans="4:7" x14ac:dyDescent="0.25">
      <c r="D279"/>
      <c r="F279"/>
      <c r="G279" s="9"/>
    </row>
    <row r="280" spans="4:7" x14ac:dyDescent="0.25">
      <c r="D280"/>
      <c r="F280"/>
      <c r="G280" s="9"/>
    </row>
    <row r="281" spans="4:7" x14ac:dyDescent="0.25">
      <c r="D281"/>
      <c r="F281"/>
      <c r="G281" s="9"/>
    </row>
    <row r="282" spans="4:7" x14ac:dyDescent="0.25">
      <c r="D282"/>
      <c r="F282"/>
      <c r="G282" s="9"/>
    </row>
    <row r="283" spans="4:7" x14ac:dyDescent="0.25">
      <c r="D283"/>
      <c r="F283"/>
      <c r="G283" s="9"/>
    </row>
    <row r="284" spans="4:7" x14ac:dyDescent="0.25">
      <c r="D284"/>
      <c r="F284"/>
      <c r="G284" s="9"/>
    </row>
    <row r="285" spans="4:7" x14ac:dyDescent="0.25">
      <c r="D285"/>
      <c r="F285"/>
      <c r="G285" s="9"/>
    </row>
    <row r="286" spans="4:7" x14ac:dyDescent="0.25">
      <c r="D286"/>
      <c r="F286"/>
      <c r="G286" s="9"/>
    </row>
    <row r="287" spans="4:7" x14ac:dyDescent="0.25">
      <c r="D287"/>
      <c r="F287"/>
      <c r="G287" s="9"/>
    </row>
    <row r="288" spans="4:7" x14ac:dyDescent="0.25">
      <c r="D288"/>
      <c r="F288"/>
      <c r="G288" s="9"/>
    </row>
    <row r="289" spans="4:7" x14ac:dyDescent="0.25">
      <c r="D289"/>
      <c r="F289"/>
      <c r="G289" s="9"/>
    </row>
    <row r="290" spans="4:7" x14ac:dyDescent="0.25">
      <c r="D290"/>
      <c r="F290"/>
      <c r="G290" s="9"/>
    </row>
    <row r="291" spans="4:7" x14ac:dyDescent="0.25">
      <c r="D291"/>
      <c r="F291"/>
      <c r="G291" s="9"/>
    </row>
    <row r="292" spans="4:7" x14ac:dyDescent="0.25">
      <c r="D292"/>
      <c r="F292"/>
      <c r="G292" s="9"/>
    </row>
    <row r="293" spans="4:7" x14ac:dyDescent="0.25">
      <c r="D293"/>
      <c r="F293"/>
      <c r="G293" s="9"/>
    </row>
    <row r="294" spans="4:7" x14ac:dyDescent="0.25">
      <c r="D294"/>
      <c r="F294"/>
      <c r="G294" s="9"/>
    </row>
    <row r="295" spans="4:7" x14ac:dyDescent="0.25">
      <c r="D295"/>
      <c r="F295"/>
      <c r="G295" s="9"/>
    </row>
    <row r="296" spans="4:7" x14ac:dyDescent="0.25">
      <c r="D296"/>
      <c r="F296"/>
      <c r="G296" s="9"/>
    </row>
    <row r="297" spans="4:7" x14ac:dyDescent="0.25">
      <c r="D297"/>
      <c r="F297"/>
      <c r="G297" s="9"/>
    </row>
    <row r="298" spans="4:7" x14ac:dyDescent="0.25">
      <c r="D298"/>
      <c r="F298"/>
      <c r="G298" s="9"/>
    </row>
    <row r="299" spans="4:7" x14ac:dyDescent="0.25">
      <c r="D299"/>
      <c r="F299"/>
      <c r="G299" s="9"/>
    </row>
    <row r="300" spans="4:7" x14ac:dyDescent="0.25">
      <c r="D300"/>
      <c r="F300"/>
      <c r="G300" s="9"/>
    </row>
    <row r="301" spans="4:7" x14ac:dyDescent="0.25">
      <c r="D301"/>
      <c r="F301"/>
      <c r="G301" s="9"/>
    </row>
    <row r="302" spans="4:7" x14ac:dyDescent="0.25">
      <c r="D302"/>
      <c r="F302"/>
      <c r="G302" s="9"/>
    </row>
    <row r="303" spans="4:7" x14ac:dyDescent="0.25">
      <c r="D303"/>
      <c r="F303"/>
      <c r="G303" s="9"/>
    </row>
    <row r="304" spans="4:7" x14ac:dyDescent="0.25">
      <c r="D304"/>
      <c r="F304"/>
      <c r="G304" s="9"/>
    </row>
    <row r="305" spans="4:7" x14ac:dyDescent="0.25">
      <c r="D305"/>
      <c r="F305"/>
      <c r="G305" s="9"/>
    </row>
    <row r="306" spans="4:7" x14ac:dyDescent="0.25">
      <c r="D306"/>
      <c r="F306"/>
      <c r="G306" s="9"/>
    </row>
    <row r="307" spans="4:7" x14ac:dyDescent="0.25">
      <c r="D307"/>
      <c r="F307"/>
      <c r="G307" s="9"/>
    </row>
    <row r="308" spans="4:7" x14ac:dyDescent="0.25">
      <c r="D308"/>
      <c r="F308"/>
      <c r="G308" s="9"/>
    </row>
    <row r="309" spans="4:7" x14ac:dyDescent="0.25">
      <c r="D309"/>
      <c r="F309"/>
      <c r="G309" s="9"/>
    </row>
    <row r="310" spans="4:7" x14ac:dyDescent="0.25">
      <c r="D310"/>
      <c r="F310"/>
      <c r="G310" s="9"/>
    </row>
    <row r="311" spans="4:7" x14ac:dyDescent="0.25">
      <c r="D311"/>
      <c r="F311"/>
      <c r="G311" s="9"/>
    </row>
    <row r="312" spans="4:7" x14ac:dyDescent="0.25">
      <c r="D312"/>
      <c r="F312"/>
      <c r="G312" s="9"/>
    </row>
    <row r="313" spans="4:7" x14ac:dyDescent="0.25">
      <c r="D313"/>
      <c r="F313"/>
      <c r="G313" s="9"/>
    </row>
    <row r="314" spans="4:7" x14ac:dyDescent="0.25">
      <c r="D314"/>
      <c r="F314"/>
      <c r="G314" s="9"/>
    </row>
    <row r="315" spans="4:7" x14ac:dyDescent="0.25">
      <c r="D315"/>
      <c r="F315"/>
      <c r="G315" s="9"/>
    </row>
    <row r="316" spans="4:7" x14ac:dyDescent="0.25">
      <c r="D316"/>
      <c r="F316"/>
      <c r="G316" s="9"/>
    </row>
    <row r="317" spans="4:7" x14ac:dyDescent="0.25">
      <c r="D317"/>
      <c r="F317"/>
      <c r="G317" s="9"/>
    </row>
    <row r="318" spans="4:7" x14ac:dyDescent="0.25">
      <c r="D318"/>
      <c r="F318"/>
      <c r="G318" s="9"/>
    </row>
    <row r="319" spans="4:7" x14ac:dyDescent="0.25">
      <c r="D319"/>
      <c r="F319"/>
      <c r="G319" s="9"/>
    </row>
    <row r="320" spans="4:7" x14ac:dyDescent="0.25">
      <c r="D320"/>
      <c r="F320"/>
      <c r="G320" s="9"/>
    </row>
    <row r="321" spans="4:7" x14ac:dyDescent="0.25">
      <c r="D321"/>
      <c r="F321"/>
      <c r="G321" s="9"/>
    </row>
    <row r="322" spans="4:7" x14ac:dyDescent="0.25">
      <c r="D322"/>
      <c r="F322"/>
      <c r="G322" s="9"/>
    </row>
    <row r="323" spans="4:7" x14ac:dyDescent="0.25">
      <c r="D323"/>
      <c r="F323"/>
      <c r="G323" s="9"/>
    </row>
    <row r="324" spans="4:7" x14ac:dyDescent="0.25">
      <c r="D324"/>
      <c r="F324"/>
      <c r="G324" s="9"/>
    </row>
    <row r="325" spans="4:7" x14ac:dyDescent="0.25">
      <c r="D325"/>
      <c r="F325"/>
      <c r="G325" s="9"/>
    </row>
    <row r="326" spans="4:7" x14ac:dyDescent="0.25">
      <c r="D326"/>
      <c r="F326"/>
      <c r="G326" s="9"/>
    </row>
    <row r="327" spans="4:7" x14ac:dyDescent="0.25">
      <c r="D327"/>
      <c r="F327"/>
      <c r="G327" s="9"/>
    </row>
    <row r="328" spans="4:7" x14ac:dyDescent="0.25">
      <c r="D328"/>
      <c r="F328"/>
      <c r="G328" s="9"/>
    </row>
    <row r="329" spans="4:7" x14ac:dyDescent="0.25">
      <c r="D329"/>
      <c r="F329"/>
      <c r="G329" s="9"/>
    </row>
    <row r="330" spans="4:7" x14ac:dyDescent="0.25">
      <c r="D330"/>
      <c r="F330"/>
      <c r="G330" s="9"/>
    </row>
    <row r="331" spans="4:7" x14ac:dyDescent="0.25">
      <c r="D331"/>
      <c r="F331"/>
      <c r="G331" s="9"/>
    </row>
    <row r="332" spans="4:7" x14ac:dyDescent="0.25">
      <c r="D332"/>
      <c r="F332"/>
      <c r="G332" s="9"/>
    </row>
    <row r="333" spans="4:7" x14ac:dyDescent="0.25">
      <c r="D333"/>
      <c r="F333"/>
      <c r="G333" s="9"/>
    </row>
    <row r="334" spans="4:7" x14ac:dyDescent="0.25">
      <c r="D334"/>
      <c r="F334"/>
      <c r="G334" s="9"/>
    </row>
    <row r="335" spans="4:7" x14ac:dyDescent="0.25">
      <c r="D335"/>
      <c r="F335"/>
      <c r="G335" s="9"/>
    </row>
    <row r="336" spans="4:7" x14ac:dyDescent="0.25">
      <c r="D336"/>
      <c r="F336"/>
      <c r="G336" s="9"/>
    </row>
    <row r="337" spans="4:7" x14ac:dyDescent="0.25">
      <c r="D337"/>
      <c r="F337"/>
      <c r="G337" s="9"/>
    </row>
    <row r="338" spans="4:7" x14ac:dyDescent="0.25">
      <c r="D338"/>
      <c r="F338"/>
      <c r="G338" s="9"/>
    </row>
    <row r="339" spans="4:7" x14ac:dyDescent="0.25">
      <c r="D339"/>
      <c r="F339"/>
      <c r="G339" s="9"/>
    </row>
    <row r="340" spans="4:7" x14ac:dyDescent="0.25">
      <c r="D340"/>
      <c r="F340"/>
      <c r="G340" s="9"/>
    </row>
    <row r="341" spans="4:7" x14ac:dyDescent="0.25">
      <c r="D341"/>
      <c r="F341"/>
      <c r="G341" s="9"/>
    </row>
    <row r="342" spans="4:7" x14ac:dyDescent="0.25">
      <c r="D342"/>
      <c r="F342"/>
      <c r="G342" s="9"/>
    </row>
    <row r="343" spans="4:7" x14ac:dyDescent="0.25">
      <c r="D343"/>
      <c r="F343"/>
      <c r="G343" s="9"/>
    </row>
    <row r="344" spans="4:7" x14ac:dyDescent="0.25">
      <c r="D344"/>
      <c r="F344"/>
      <c r="G344" s="9"/>
    </row>
    <row r="345" spans="4:7" x14ac:dyDescent="0.25">
      <c r="D345"/>
      <c r="F345"/>
      <c r="G345" s="9"/>
    </row>
    <row r="346" spans="4:7" x14ac:dyDescent="0.25">
      <c r="D346"/>
      <c r="F346"/>
      <c r="G346" s="9"/>
    </row>
    <row r="347" spans="4:7" x14ac:dyDescent="0.25">
      <c r="D347"/>
      <c r="F347"/>
      <c r="G347" s="9"/>
    </row>
    <row r="348" spans="4:7" x14ac:dyDescent="0.25">
      <c r="D348"/>
      <c r="F348"/>
      <c r="G348" s="9"/>
    </row>
    <row r="349" spans="4:7" x14ac:dyDescent="0.25">
      <c r="D349"/>
      <c r="F349"/>
      <c r="G349" s="9"/>
    </row>
    <row r="350" spans="4:7" x14ac:dyDescent="0.25">
      <c r="D350"/>
      <c r="F350"/>
      <c r="G350" s="9"/>
    </row>
    <row r="351" spans="4:7" x14ac:dyDescent="0.25">
      <c r="D351"/>
      <c r="F351"/>
      <c r="G351" s="9"/>
    </row>
    <row r="352" spans="4:7" x14ac:dyDescent="0.25">
      <c r="D352"/>
      <c r="F352"/>
      <c r="G352" s="9"/>
    </row>
    <row r="353" spans="4:7" x14ac:dyDescent="0.25">
      <c r="D353"/>
      <c r="F353"/>
      <c r="G353" s="9"/>
    </row>
    <row r="354" spans="4:7" x14ac:dyDescent="0.25">
      <c r="D354"/>
      <c r="F354"/>
      <c r="G354" s="9"/>
    </row>
    <row r="355" spans="4:7" x14ac:dyDescent="0.25">
      <c r="D355"/>
      <c r="F355"/>
      <c r="G355" s="9"/>
    </row>
    <row r="356" spans="4:7" x14ac:dyDescent="0.25">
      <c r="D356"/>
      <c r="F356"/>
      <c r="G356" s="9"/>
    </row>
    <row r="357" spans="4:7" x14ac:dyDescent="0.25">
      <c r="D357"/>
      <c r="F357"/>
      <c r="G357" s="9"/>
    </row>
    <row r="358" spans="4:7" x14ac:dyDescent="0.25">
      <c r="D358"/>
      <c r="F358"/>
      <c r="G358" s="9"/>
    </row>
    <row r="359" spans="4:7" x14ac:dyDescent="0.25">
      <c r="D359"/>
      <c r="F359"/>
      <c r="G359" s="9"/>
    </row>
    <row r="360" spans="4:7" x14ac:dyDescent="0.25">
      <c r="D360"/>
      <c r="F360"/>
      <c r="G360" s="9"/>
    </row>
    <row r="361" spans="4:7" x14ac:dyDescent="0.25">
      <c r="D361"/>
      <c r="F361"/>
      <c r="G361" s="9"/>
    </row>
    <row r="362" spans="4:7" x14ac:dyDescent="0.25">
      <c r="D362"/>
      <c r="F362"/>
      <c r="G362" s="9"/>
    </row>
    <row r="363" spans="4:7" x14ac:dyDescent="0.25">
      <c r="D363"/>
      <c r="F363"/>
      <c r="G363" s="9"/>
    </row>
    <row r="364" spans="4:7" x14ac:dyDescent="0.25">
      <c r="D364"/>
      <c r="F364"/>
      <c r="G364" s="9"/>
    </row>
    <row r="365" spans="4:7" x14ac:dyDescent="0.25">
      <c r="D365"/>
      <c r="F365"/>
      <c r="G365" s="9"/>
    </row>
    <row r="366" spans="4:7" x14ac:dyDescent="0.25">
      <c r="D366"/>
      <c r="F366"/>
      <c r="G366" s="9"/>
    </row>
    <row r="367" spans="4:7" x14ac:dyDescent="0.25">
      <c r="D367"/>
      <c r="F367"/>
      <c r="G367" s="9"/>
    </row>
    <row r="368" spans="4:7" x14ac:dyDescent="0.25">
      <c r="D368"/>
      <c r="F368"/>
      <c r="G368" s="9"/>
    </row>
    <row r="369" spans="4:7" x14ac:dyDescent="0.25">
      <c r="D369"/>
      <c r="F369"/>
      <c r="G369" s="9"/>
    </row>
    <row r="370" spans="4:7" x14ac:dyDescent="0.25">
      <c r="D370"/>
      <c r="F370"/>
      <c r="G370" s="9"/>
    </row>
    <row r="371" spans="4:7" x14ac:dyDescent="0.25">
      <c r="D371"/>
      <c r="F371"/>
      <c r="G371" s="9"/>
    </row>
    <row r="372" spans="4:7" x14ac:dyDescent="0.25">
      <c r="D372"/>
      <c r="F372"/>
      <c r="G372" s="9"/>
    </row>
    <row r="373" spans="4:7" x14ac:dyDescent="0.25">
      <c r="D373"/>
      <c r="F373"/>
      <c r="G373" s="9"/>
    </row>
    <row r="374" spans="4:7" x14ac:dyDescent="0.25">
      <c r="D374"/>
      <c r="F374"/>
      <c r="G374" s="9"/>
    </row>
    <row r="375" spans="4:7" x14ac:dyDescent="0.25">
      <c r="D375"/>
      <c r="F375"/>
      <c r="G375" s="9"/>
    </row>
    <row r="376" spans="4:7" x14ac:dyDescent="0.25">
      <c r="D376"/>
      <c r="F376"/>
      <c r="G376" s="9"/>
    </row>
    <row r="377" spans="4:7" x14ac:dyDescent="0.25">
      <c r="D377"/>
      <c r="F377"/>
      <c r="G377" s="9"/>
    </row>
    <row r="378" spans="4:7" x14ac:dyDescent="0.25">
      <c r="D378"/>
      <c r="F378"/>
      <c r="G378" s="9"/>
    </row>
    <row r="379" spans="4:7" x14ac:dyDescent="0.25">
      <c r="D379"/>
      <c r="F379"/>
      <c r="G379" s="9"/>
    </row>
    <row r="380" spans="4:7" x14ac:dyDescent="0.25">
      <c r="D380"/>
      <c r="F380"/>
      <c r="G380" s="9"/>
    </row>
    <row r="381" spans="4:7" x14ac:dyDescent="0.25">
      <c r="D381"/>
      <c r="F381"/>
      <c r="G381" s="9"/>
    </row>
    <row r="382" spans="4:7" x14ac:dyDescent="0.25">
      <c r="D382"/>
      <c r="F382"/>
      <c r="G382" s="9"/>
    </row>
    <row r="383" spans="4:7" x14ac:dyDescent="0.25">
      <c r="D383"/>
      <c r="F383"/>
      <c r="G383" s="9"/>
    </row>
    <row r="384" spans="4:7" x14ac:dyDescent="0.25">
      <c r="D384"/>
      <c r="F384"/>
      <c r="G384" s="9"/>
    </row>
    <row r="385" spans="4:7" x14ac:dyDescent="0.25">
      <c r="D385"/>
      <c r="F385"/>
      <c r="G385" s="9"/>
    </row>
    <row r="386" spans="4:7" x14ac:dyDescent="0.25">
      <c r="D386"/>
      <c r="F386"/>
      <c r="G386" s="9"/>
    </row>
    <row r="387" spans="4:7" x14ac:dyDescent="0.25">
      <c r="D387"/>
      <c r="F387"/>
      <c r="G387" s="9"/>
    </row>
    <row r="388" spans="4:7" x14ac:dyDescent="0.25">
      <c r="D388"/>
      <c r="F388"/>
      <c r="G388" s="9"/>
    </row>
    <row r="389" spans="4:7" x14ac:dyDescent="0.25">
      <c r="D389"/>
      <c r="F389"/>
      <c r="G389" s="9"/>
    </row>
    <row r="390" spans="4:7" x14ac:dyDescent="0.25">
      <c r="D390"/>
      <c r="F390"/>
      <c r="G390" s="9"/>
    </row>
    <row r="391" spans="4:7" x14ac:dyDescent="0.25">
      <c r="D391"/>
      <c r="F391"/>
      <c r="G391" s="9"/>
    </row>
    <row r="392" spans="4:7" x14ac:dyDescent="0.25">
      <c r="D392"/>
      <c r="F392"/>
      <c r="G392" s="9"/>
    </row>
    <row r="393" spans="4:7" x14ac:dyDescent="0.25">
      <c r="D393"/>
      <c r="F393"/>
      <c r="G393" s="9"/>
    </row>
    <row r="394" spans="4:7" x14ac:dyDescent="0.25">
      <c r="D394"/>
      <c r="F394"/>
      <c r="G394" s="9"/>
    </row>
    <row r="395" spans="4:7" x14ac:dyDescent="0.25">
      <c r="D395"/>
      <c r="F395"/>
      <c r="G395" s="9"/>
    </row>
    <row r="396" spans="4:7" x14ac:dyDescent="0.25">
      <c r="D396"/>
      <c r="F396"/>
      <c r="G396" s="9"/>
    </row>
    <row r="397" spans="4:7" x14ac:dyDescent="0.25">
      <c r="D397"/>
      <c r="F397"/>
      <c r="G397" s="9"/>
    </row>
    <row r="398" spans="4:7" x14ac:dyDescent="0.25">
      <c r="D398"/>
      <c r="F398"/>
      <c r="G398" s="9"/>
    </row>
    <row r="399" spans="4:7" x14ac:dyDescent="0.25">
      <c r="D399"/>
      <c r="F399"/>
      <c r="G399" s="9"/>
    </row>
    <row r="400" spans="4:7" x14ac:dyDescent="0.25">
      <c r="D400"/>
      <c r="F400"/>
      <c r="G400" s="9"/>
    </row>
    <row r="401" spans="4:7" x14ac:dyDescent="0.25">
      <c r="D401"/>
      <c r="F401"/>
      <c r="G401" s="9"/>
    </row>
    <row r="402" spans="4:7" x14ac:dyDescent="0.25">
      <c r="D402"/>
      <c r="F402"/>
      <c r="G402" s="9"/>
    </row>
    <row r="403" spans="4:7" x14ac:dyDescent="0.25">
      <c r="D403"/>
      <c r="F403"/>
      <c r="G403" s="9"/>
    </row>
    <row r="404" spans="4:7" x14ac:dyDescent="0.25">
      <c r="D404"/>
      <c r="F404"/>
      <c r="G404" s="9"/>
    </row>
    <row r="405" spans="4:7" x14ac:dyDescent="0.25">
      <c r="D405"/>
      <c r="F405"/>
      <c r="G405" s="9"/>
    </row>
    <row r="406" spans="4:7" x14ac:dyDescent="0.25">
      <c r="D406"/>
      <c r="F406"/>
      <c r="G406" s="9"/>
    </row>
    <row r="407" spans="4:7" x14ac:dyDescent="0.25">
      <c r="D407"/>
      <c r="F407"/>
      <c r="G407" s="9"/>
    </row>
    <row r="408" spans="4:7" x14ac:dyDescent="0.25">
      <c r="D408"/>
      <c r="F408"/>
      <c r="G408" s="9"/>
    </row>
    <row r="409" spans="4:7" x14ac:dyDescent="0.25">
      <c r="D409"/>
      <c r="F409"/>
      <c r="G409" s="9"/>
    </row>
    <row r="410" spans="4:7" x14ac:dyDescent="0.25">
      <c r="D410"/>
      <c r="F410"/>
      <c r="G410" s="9"/>
    </row>
    <row r="411" spans="4:7" x14ac:dyDescent="0.25">
      <c r="D411"/>
      <c r="F411"/>
      <c r="G411" s="9"/>
    </row>
    <row r="412" spans="4:7" x14ac:dyDescent="0.25">
      <c r="D412"/>
      <c r="F412"/>
      <c r="G412" s="9"/>
    </row>
    <row r="413" spans="4:7" x14ac:dyDescent="0.25">
      <c r="D413"/>
      <c r="F413"/>
      <c r="G413" s="9"/>
    </row>
    <row r="414" spans="4:7" x14ac:dyDescent="0.25">
      <c r="D414"/>
      <c r="F414"/>
      <c r="G414" s="9"/>
    </row>
    <row r="415" spans="4:7" x14ac:dyDescent="0.25">
      <c r="D415"/>
      <c r="F415"/>
      <c r="G415" s="9"/>
    </row>
    <row r="416" spans="4:7" x14ac:dyDescent="0.25">
      <c r="D416"/>
      <c r="F416"/>
      <c r="G416" s="9"/>
    </row>
    <row r="417" spans="4:7" x14ac:dyDescent="0.25">
      <c r="D417"/>
      <c r="F417"/>
      <c r="G417" s="9"/>
    </row>
    <row r="418" spans="4:7" x14ac:dyDescent="0.25">
      <c r="D418"/>
      <c r="F418"/>
      <c r="G418" s="9"/>
    </row>
    <row r="419" spans="4:7" x14ac:dyDescent="0.25">
      <c r="D419"/>
      <c r="F419"/>
      <c r="G419" s="9"/>
    </row>
    <row r="420" spans="4:7" x14ac:dyDescent="0.25">
      <c r="D420"/>
      <c r="F420"/>
      <c r="G420" s="9"/>
    </row>
    <row r="421" spans="4:7" x14ac:dyDescent="0.25">
      <c r="D421"/>
      <c r="F421"/>
      <c r="G421" s="9"/>
    </row>
    <row r="422" spans="4:7" x14ac:dyDescent="0.25">
      <c r="D422"/>
      <c r="F422"/>
      <c r="G422" s="9"/>
    </row>
    <row r="423" spans="4:7" x14ac:dyDescent="0.25">
      <c r="D423"/>
      <c r="F423"/>
      <c r="G423" s="9"/>
    </row>
    <row r="424" spans="4:7" x14ac:dyDescent="0.25">
      <c r="D424"/>
      <c r="F424"/>
      <c r="G424" s="9"/>
    </row>
    <row r="425" spans="4:7" x14ac:dyDescent="0.25">
      <c r="D425"/>
      <c r="F425"/>
      <c r="G425" s="9"/>
    </row>
    <row r="426" spans="4:7" x14ac:dyDescent="0.25">
      <c r="D426"/>
      <c r="F426"/>
      <c r="G426" s="9"/>
    </row>
    <row r="427" spans="4:7" x14ac:dyDescent="0.25">
      <c r="D427"/>
      <c r="F427"/>
      <c r="G427" s="9"/>
    </row>
    <row r="428" spans="4:7" x14ac:dyDescent="0.25">
      <c r="D428"/>
      <c r="F428"/>
      <c r="G428" s="9"/>
    </row>
    <row r="429" spans="4:7" x14ac:dyDescent="0.25">
      <c r="D429"/>
      <c r="F429"/>
      <c r="G429" s="9"/>
    </row>
    <row r="430" spans="4:7" x14ac:dyDescent="0.25">
      <c r="D430"/>
      <c r="F430"/>
      <c r="G430" s="9"/>
    </row>
    <row r="431" spans="4:7" x14ac:dyDescent="0.25">
      <c r="D431"/>
      <c r="F431"/>
      <c r="G431" s="9"/>
    </row>
    <row r="432" spans="4:7" x14ac:dyDescent="0.25">
      <c r="D432"/>
      <c r="F432"/>
      <c r="G432" s="9"/>
    </row>
    <row r="433" spans="4:7" x14ac:dyDescent="0.25">
      <c r="D433"/>
      <c r="F433"/>
      <c r="G433" s="9"/>
    </row>
    <row r="434" spans="4:7" x14ac:dyDescent="0.25">
      <c r="D434"/>
      <c r="F434"/>
      <c r="G434" s="9"/>
    </row>
    <row r="435" spans="4:7" x14ac:dyDescent="0.25">
      <c r="D435"/>
      <c r="F435"/>
      <c r="G435" s="9"/>
    </row>
    <row r="436" spans="4:7" x14ac:dyDescent="0.25">
      <c r="D436"/>
      <c r="F436"/>
      <c r="G436" s="9"/>
    </row>
    <row r="437" spans="4:7" x14ac:dyDescent="0.25">
      <c r="D437"/>
      <c r="F437"/>
      <c r="G437" s="9"/>
    </row>
    <row r="438" spans="4:7" x14ac:dyDescent="0.25">
      <c r="D438"/>
      <c r="F438"/>
      <c r="G438" s="9"/>
    </row>
    <row r="439" spans="4:7" x14ac:dyDescent="0.25">
      <c r="D439"/>
      <c r="F439"/>
      <c r="G439" s="9"/>
    </row>
    <row r="440" spans="4:7" x14ac:dyDescent="0.25">
      <c r="D440"/>
      <c r="F440"/>
      <c r="G440" s="9"/>
    </row>
    <row r="441" spans="4:7" x14ac:dyDescent="0.25">
      <c r="D441"/>
      <c r="F441"/>
      <c r="G441" s="9"/>
    </row>
    <row r="442" spans="4:7" x14ac:dyDescent="0.25">
      <c r="D442"/>
      <c r="F442"/>
      <c r="G442" s="9"/>
    </row>
    <row r="443" spans="4:7" x14ac:dyDescent="0.25">
      <c r="D443"/>
      <c r="F443"/>
      <c r="G443" s="9"/>
    </row>
    <row r="444" spans="4:7" x14ac:dyDescent="0.25">
      <c r="D444"/>
      <c r="F444"/>
      <c r="G444" s="9"/>
    </row>
    <row r="445" spans="4:7" x14ac:dyDescent="0.25">
      <c r="D445"/>
      <c r="F445"/>
      <c r="G445" s="9"/>
    </row>
    <row r="446" spans="4:7" x14ac:dyDescent="0.25">
      <c r="D446"/>
      <c r="F446"/>
      <c r="G446" s="9"/>
    </row>
    <row r="447" spans="4:7" x14ac:dyDescent="0.25">
      <c r="D447"/>
      <c r="F447"/>
      <c r="G447" s="9"/>
    </row>
    <row r="448" spans="4:7" x14ac:dyDescent="0.25">
      <c r="D448"/>
      <c r="F448"/>
      <c r="G448" s="9"/>
    </row>
    <row r="449" spans="4:7" x14ac:dyDescent="0.25">
      <c r="D449"/>
      <c r="F449"/>
      <c r="G449" s="9"/>
    </row>
    <row r="450" spans="4:7" x14ac:dyDescent="0.25">
      <c r="D450"/>
      <c r="F450"/>
      <c r="G450" s="9"/>
    </row>
    <row r="451" spans="4:7" x14ac:dyDescent="0.25">
      <c r="D451"/>
      <c r="F451"/>
      <c r="G451" s="9"/>
    </row>
    <row r="452" spans="4:7" x14ac:dyDescent="0.25">
      <c r="D452"/>
      <c r="F452"/>
      <c r="G452" s="9"/>
    </row>
    <row r="453" spans="4:7" x14ac:dyDescent="0.25">
      <c r="D453"/>
      <c r="F453"/>
      <c r="G453" s="9"/>
    </row>
    <row r="454" spans="4:7" x14ac:dyDescent="0.25">
      <c r="D454"/>
      <c r="F454"/>
      <c r="G454" s="9"/>
    </row>
    <row r="455" spans="4:7" x14ac:dyDescent="0.25">
      <c r="D455"/>
      <c r="F455"/>
      <c r="G455" s="9"/>
    </row>
    <row r="456" spans="4:7" x14ac:dyDescent="0.25">
      <c r="D456"/>
      <c r="F456"/>
      <c r="G456" s="9"/>
    </row>
    <row r="457" spans="4:7" x14ac:dyDescent="0.25">
      <c r="D457"/>
      <c r="F457"/>
      <c r="G457" s="9"/>
    </row>
    <row r="458" spans="4:7" x14ac:dyDescent="0.25">
      <c r="D458"/>
      <c r="F458"/>
      <c r="G458" s="9"/>
    </row>
    <row r="459" spans="4:7" x14ac:dyDescent="0.25">
      <c r="D459"/>
      <c r="F459"/>
      <c r="G459" s="9"/>
    </row>
    <row r="460" spans="4:7" x14ac:dyDescent="0.25">
      <c r="D460"/>
      <c r="F460"/>
      <c r="G460" s="9"/>
    </row>
    <row r="461" spans="4:7" x14ac:dyDescent="0.25">
      <c r="D461"/>
      <c r="F461"/>
      <c r="G461" s="9"/>
    </row>
    <row r="462" spans="4:7" x14ac:dyDescent="0.25">
      <c r="D462"/>
      <c r="F462"/>
      <c r="G462" s="9"/>
    </row>
    <row r="463" spans="4:7" x14ac:dyDescent="0.25">
      <c r="D463"/>
      <c r="F463"/>
      <c r="G463" s="9"/>
    </row>
    <row r="464" spans="4:7" x14ac:dyDescent="0.25">
      <c r="D464"/>
      <c r="F464"/>
      <c r="G464" s="9"/>
    </row>
    <row r="465" spans="4:7" x14ac:dyDescent="0.25">
      <c r="D465"/>
      <c r="F465"/>
      <c r="G465" s="9"/>
    </row>
    <row r="466" spans="4:7" x14ac:dyDescent="0.25">
      <c r="D466"/>
      <c r="F466"/>
      <c r="G466" s="9"/>
    </row>
    <row r="467" spans="4:7" x14ac:dyDescent="0.25">
      <c r="D467"/>
      <c r="F467"/>
      <c r="G467" s="9"/>
    </row>
    <row r="468" spans="4:7" x14ac:dyDescent="0.25">
      <c r="D468"/>
      <c r="F468"/>
      <c r="G468" s="9"/>
    </row>
    <row r="469" spans="4:7" x14ac:dyDescent="0.25">
      <c r="D469"/>
      <c r="F469"/>
      <c r="G469" s="9"/>
    </row>
    <row r="470" spans="4:7" x14ac:dyDescent="0.25">
      <c r="D470"/>
      <c r="F470"/>
      <c r="G470" s="9"/>
    </row>
    <row r="471" spans="4:7" x14ac:dyDescent="0.25">
      <c r="D471"/>
      <c r="F471"/>
      <c r="G471" s="9"/>
    </row>
    <row r="472" spans="4:7" x14ac:dyDescent="0.25">
      <c r="D472"/>
      <c r="F472"/>
      <c r="G472" s="9"/>
    </row>
    <row r="473" spans="4:7" x14ac:dyDescent="0.25">
      <c r="D473"/>
      <c r="F473"/>
      <c r="G473" s="9"/>
    </row>
    <row r="474" spans="4:7" x14ac:dyDescent="0.25">
      <c r="D474"/>
      <c r="F474"/>
      <c r="G474" s="9"/>
    </row>
    <row r="475" spans="4:7" x14ac:dyDescent="0.25">
      <c r="D475"/>
      <c r="F475"/>
      <c r="G475" s="9"/>
    </row>
    <row r="476" spans="4:7" x14ac:dyDescent="0.25">
      <c r="D476"/>
      <c r="F476"/>
      <c r="G476" s="9"/>
    </row>
    <row r="477" spans="4:7" x14ac:dyDescent="0.25">
      <c r="D477"/>
      <c r="F477"/>
      <c r="G477" s="9"/>
    </row>
    <row r="478" spans="4:7" x14ac:dyDescent="0.25">
      <c r="D478"/>
      <c r="F478"/>
      <c r="G478" s="9"/>
    </row>
    <row r="479" spans="4:7" x14ac:dyDescent="0.25">
      <c r="D479"/>
      <c r="F479"/>
      <c r="G479" s="9"/>
    </row>
    <row r="480" spans="4:7" x14ac:dyDescent="0.25">
      <c r="D480"/>
      <c r="F480"/>
      <c r="G480" s="9"/>
    </row>
    <row r="481" spans="4:7" x14ac:dyDescent="0.25">
      <c r="D481"/>
      <c r="F481"/>
      <c r="G481" s="9"/>
    </row>
    <row r="482" spans="4:7" x14ac:dyDescent="0.25">
      <c r="D482"/>
      <c r="F482"/>
      <c r="G482" s="9"/>
    </row>
    <row r="483" spans="4:7" x14ac:dyDescent="0.25">
      <c r="D483"/>
      <c r="F483"/>
      <c r="G483" s="9"/>
    </row>
    <row r="484" spans="4:7" x14ac:dyDescent="0.25">
      <c r="D484"/>
      <c r="F484"/>
      <c r="G484" s="9"/>
    </row>
    <row r="485" spans="4:7" x14ac:dyDescent="0.25">
      <c r="D485"/>
      <c r="F485"/>
      <c r="G485" s="9"/>
    </row>
    <row r="486" spans="4:7" x14ac:dyDescent="0.25">
      <c r="D486"/>
      <c r="F486"/>
      <c r="G486" s="9"/>
    </row>
    <row r="487" spans="4:7" x14ac:dyDescent="0.25">
      <c r="D487"/>
      <c r="F487"/>
      <c r="G487" s="9"/>
    </row>
    <row r="488" spans="4:7" x14ac:dyDescent="0.25">
      <c r="D488"/>
      <c r="F488"/>
      <c r="G488" s="9"/>
    </row>
    <row r="489" spans="4:7" x14ac:dyDescent="0.25">
      <c r="D489"/>
      <c r="F489"/>
      <c r="G489" s="9"/>
    </row>
    <row r="490" spans="4:7" x14ac:dyDescent="0.25">
      <c r="D490"/>
      <c r="F490"/>
      <c r="G490" s="9"/>
    </row>
    <row r="491" spans="4:7" x14ac:dyDescent="0.25">
      <c r="D491"/>
      <c r="F491"/>
      <c r="G491" s="9"/>
    </row>
    <row r="492" spans="4:7" x14ac:dyDescent="0.25">
      <c r="D492"/>
      <c r="F492"/>
      <c r="G492" s="9"/>
    </row>
    <row r="493" spans="4:7" x14ac:dyDescent="0.25">
      <c r="D493"/>
      <c r="F493"/>
      <c r="G493" s="9"/>
    </row>
    <row r="494" spans="4:7" x14ac:dyDescent="0.25">
      <c r="D494"/>
      <c r="F494"/>
      <c r="G494" s="9"/>
    </row>
    <row r="495" spans="4:7" x14ac:dyDescent="0.25">
      <c r="D495"/>
      <c r="F495"/>
      <c r="G495" s="9"/>
    </row>
    <row r="496" spans="4:7" x14ac:dyDescent="0.25">
      <c r="D496"/>
      <c r="F496"/>
      <c r="G496" s="9"/>
    </row>
    <row r="497" spans="4:7" x14ac:dyDescent="0.25">
      <c r="D497"/>
      <c r="F497"/>
      <c r="G497" s="9"/>
    </row>
    <row r="498" spans="4:7" x14ac:dyDescent="0.25">
      <c r="D498"/>
      <c r="F498"/>
      <c r="G498" s="9"/>
    </row>
    <row r="499" spans="4:7" x14ac:dyDescent="0.25">
      <c r="D499"/>
      <c r="F499"/>
      <c r="G499" s="9"/>
    </row>
    <row r="500" spans="4:7" x14ac:dyDescent="0.25">
      <c r="D500"/>
      <c r="F500"/>
      <c r="G500" s="9"/>
    </row>
    <row r="501" spans="4:7" x14ac:dyDescent="0.25">
      <c r="D501"/>
      <c r="F501"/>
      <c r="G501" s="9"/>
    </row>
    <row r="502" spans="4:7" x14ac:dyDescent="0.25">
      <c r="D502"/>
      <c r="F502"/>
      <c r="G502" s="9"/>
    </row>
    <row r="503" spans="4:7" x14ac:dyDescent="0.25">
      <c r="D503"/>
      <c r="F503"/>
      <c r="G503" s="9"/>
    </row>
    <row r="504" spans="4:7" x14ac:dyDescent="0.25">
      <c r="D504"/>
      <c r="F504"/>
      <c r="G504" s="9"/>
    </row>
    <row r="505" spans="4:7" x14ac:dyDescent="0.25">
      <c r="D505"/>
      <c r="F505"/>
      <c r="G505" s="9"/>
    </row>
    <row r="506" spans="4:7" x14ac:dyDescent="0.25">
      <c r="D506"/>
      <c r="F506"/>
      <c r="G506" s="9"/>
    </row>
    <row r="507" spans="4:7" x14ac:dyDescent="0.25">
      <c r="D507"/>
      <c r="F507"/>
      <c r="G507" s="9"/>
    </row>
    <row r="508" spans="4:7" x14ac:dyDescent="0.25">
      <c r="D508"/>
      <c r="F508"/>
      <c r="G508" s="9"/>
    </row>
    <row r="509" spans="4:7" x14ac:dyDescent="0.25">
      <c r="D509"/>
      <c r="F509"/>
      <c r="G509" s="9"/>
    </row>
    <row r="510" spans="4:7" x14ac:dyDescent="0.25">
      <c r="D510"/>
      <c r="F510"/>
      <c r="G510" s="9"/>
    </row>
    <row r="511" spans="4:7" x14ac:dyDescent="0.25">
      <c r="D511"/>
      <c r="F511"/>
      <c r="G511" s="9"/>
    </row>
    <row r="512" spans="4:7" x14ac:dyDescent="0.25">
      <c r="D512"/>
      <c r="F512"/>
      <c r="G512" s="9"/>
    </row>
    <row r="513" spans="4:7" x14ac:dyDescent="0.25">
      <c r="D513"/>
      <c r="F513"/>
      <c r="G513" s="9"/>
    </row>
    <row r="514" spans="4:7" x14ac:dyDescent="0.25">
      <c r="D514"/>
      <c r="F514"/>
      <c r="G514" s="9"/>
    </row>
    <row r="515" spans="4:7" x14ac:dyDescent="0.25">
      <c r="D515"/>
      <c r="F515"/>
      <c r="G515" s="9"/>
    </row>
    <row r="516" spans="4:7" x14ac:dyDescent="0.25">
      <c r="D516"/>
      <c r="F516"/>
      <c r="G516" s="9"/>
    </row>
    <row r="517" spans="4:7" x14ac:dyDescent="0.25">
      <c r="D517"/>
      <c r="F517"/>
      <c r="G517" s="9"/>
    </row>
    <row r="518" spans="4:7" x14ac:dyDescent="0.25">
      <c r="D518"/>
      <c r="F518"/>
      <c r="G518" s="9"/>
    </row>
    <row r="519" spans="4:7" x14ac:dyDescent="0.25">
      <c r="D519"/>
      <c r="F519"/>
      <c r="G519" s="9"/>
    </row>
    <row r="520" spans="4:7" x14ac:dyDescent="0.25">
      <c r="D520"/>
      <c r="F520"/>
      <c r="G520" s="9"/>
    </row>
    <row r="521" spans="4:7" x14ac:dyDescent="0.25">
      <c r="D521"/>
      <c r="F521"/>
      <c r="G521" s="9"/>
    </row>
    <row r="522" spans="4:7" x14ac:dyDescent="0.25">
      <c r="D522"/>
      <c r="F522"/>
      <c r="G522" s="9"/>
    </row>
    <row r="523" spans="4:7" x14ac:dyDescent="0.25">
      <c r="D523"/>
      <c r="F523"/>
      <c r="G523" s="9"/>
    </row>
    <row r="524" spans="4:7" x14ac:dyDescent="0.25">
      <c r="D524"/>
      <c r="F524"/>
      <c r="G524" s="9"/>
    </row>
    <row r="525" spans="4:7" x14ac:dyDescent="0.25">
      <c r="D525"/>
      <c r="F525"/>
      <c r="G525" s="9"/>
    </row>
    <row r="526" spans="4:7" x14ac:dyDescent="0.25">
      <c r="D526"/>
      <c r="F526"/>
      <c r="G526" s="9"/>
    </row>
    <row r="527" spans="4:7" x14ac:dyDescent="0.25">
      <c r="D527"/>
      <c r="F527"/>
      <c r="G527" s="9"/>
    </row>
    <row r="528" spans="4:7" x14ac:dyDescent="0.25">
      <c r="D528"/>
      <c r="F528"/>
      <c r="G528" s="9"/>
    </row>
    <row r="529" spans="4:7" x14ac:dyDescent="0.25">
      <c r="D529"/>
      <c r="F529"/>
      <c r="G529" s="9"/>
    </row>
    <row r="530" spans="4:7" x14ac:dyDescent="0.25">
      <c r="D530"/>
      <c r="F530"/>
      <c r="G530" s="9"/>
    </row>
    <row r="531" spans="4:7" x14ac:dyDescent="0.25">
      <c r="D531"/>
      <c r="F531"/>
      <c r="G531" s="9"/>
    </row>
    <row r="532" spans="4:7" x14ac:dyDescent="0.25">
      <c r="D532"/>
      <c r="F532"/>
      <c r="G532" s="9"/>
    </row>
    <row r="533" spans="4:7" x14ac:dyDescent="0.25">
      <c r="D533"/>
      <c r="F533"/>
      <c r="G533" s="9"/>
    </row>
    <row r="534" spans="4:7" x14ac:dyDescent="0.25">
      <c r="D534"/>
      <c r="F534"/>
      <c r="G534" s="9"/>
    </row>
    <row r="535" spans="4:7" x14ac:dyDescent="0.25">
      <c r="D535"/>
      <c r="F535"/>
      <c r="G535" s="9"/>
    </row>
    <row r="536" spans="4:7" x14ac:dyDescent="0.25">
      <c r="D536"/>
      <c r="F536"/>
      <c r="G536" s="9"/>
    </row>
    <row r="537" spans="4:7" x14ac:dyDescent="0.25">
      <c r="D537"/>
      <c r="F537"/>
      <c r="G537" s="9"/>
    </row>
    <row r="538" spans="4:7" x14ac:dyDescent="0.25">
      <c r="D538"/>
      <c r="F538"/>
      <c r="G538" s="9"/>
    </row>
    <row r="539" spans="4:7" x14ac:dyDescent="0.25">
      <c r="D539"/>
      <c r="F539"/>
      <c r="G539" s="9"/>
    </row>
    <row r="540" spans="4:7" x14ac:dyDescent="0.25">
      <c r="D540"/>
      <c r="F540"/>
      <c r="G540" s="9"/>
    </row>
    <row r="541" spans="4:7" x14ac:dyDescent="0.25">
      <c r="D541"/>
      <c r="F541"/>
      <c r="G541" s="9"/>
    </row>
    <row r="542" spans="4:7" x14ac:dyDescent="0.25">
      <c r="D542"/>
      <c r="F542"/>
      <c r="G542" s="9"/>
    </row>
    <row r="543" spans="4:7" x14ac:dyDescent="0.25">
      <c r="D543"/>
      <c r="F543"/>
      <c r="G543" s="9"/>
    </row>
    <row r="544" spans="4:7" x14ac:dyDescent="0.25">
      <c r="D544"/>
      <c r="F544"/>
      <c r="G544" s="9"/>
    </row>
    <row r="545" spans="4:7" x14ac:dyDescent="0.25">
      <c r="D545"/>
      <c r="F545"/>
      <c r="G545" s="9"/>
    </row>
    <row r="546" spans="4:7" x14ac:dyDescent="0.25">
      <c r="D546"/>
      <c r="F546"/>
      <c r="G546" s="9"/>
    </row>
    <row r="547" spans="4:7" x14ac:dyDescent="0.25">
      <c r="D547"/>
      <c r="F547"/>
      <c r="G547" s="9"/>
    </row>
    <row r="548" spans="4:7" x14ac:dyDescent="0.25">
      <c r="D548"/>
      <c r="F548"/>
      <c r="G548" s="9"/>
    </row>
    <row r="549" spans="4:7" x14ac:dyDescent="0.25">
      <c r="D549"/>
      <c r="F549"/>
      <c r="G549" s="9"/>
    </row>
    <row r="550" spans="4:7" x14ac:dyDescent="0.25">
      <c r="D550"/>
      <c r="F550"/>
      <c r="G550" s="9"/>
    </row>
    <row r="551" spans="4:7" x14ac:dyDescent="0.25">
      <c r="D551"/>
      <c r="F551"/>
      <c r="G551" s="9"/>
    </row>
    <row r="552" spans="4:7" x14ac:dyDescent="0.25">
      <c r="D552"/>
      <c r="F552"/>
      <c r="G552" s="9"/>
    </row>
    <row r="553" spans="4:7" x14ac:dyDescent="0.25">
      <c r="D553"/>
      <c r="F553"/>
      <c r="G553" s="9"/>
    </row>
    <row r="554" spans="4:7" x14ac:dyDescent="0.25">
      <c r="D554"/>
      <c r="F554"/>
      <c r="G554" s="9"/>
    </row>
    <row r="555" spans="4:7" x14ac:dyDescent="0.25">
      <c r="D555"/>
      <c r="F555"/>
      <c r="G555" s="9"/>
    </row>
    <row r="556" spans="4:7" x14ac:dyDescent="0.25">
      <c r="D556"/>
      <c r="F556"/>
      <c r="G556" s="9"/>
    </row>
    <row r="557" spans="4:7" x14ac:dyDescent="0.25">
      <c r="D557"/>
      <c r="F557"/>
      <c r="G557" s="9"/>
    </row>
    <row r="558" spans="4:7" x14ac:dyDescent="0.25">
      <c r="D558"/>
      <c r="F558"/>
      <c r="G558" s="9"/>
    </row>
    <row r="559" spans="4:7" x14ac:dyDescent="0.25">
      <c r="D559"/>
      <c r="F559"/>
      <c r="G559" s="9"/>
    </row>
    <row r="560" spans="4:7" x14ac:dyDescent="0.25">
      <c r="D560"/>
      <c r="F560"/>
      <c r="G560" s="9"/>
    </row>
    <row r="561" spans="4:7" x14ac:dyDescent="0.25">
      <c r="D561"/>
      <c r="F561"/>
      <c r="G561" s="9"/>
    </row>
    <row r="562" spans="4:7" x14ac:dyDescent="0.25">
      <c r="D562"/>
      <c r="F562"/>
      <c r="G562" s="9"/>
    </row>
    <row r="563" spans="4:7" x14ac:dyDescent="0.25">
      <c r="D563"/>
      <c r="F563"/>
      <c r="G563" s="9"/>
    </row>
    <row r="564" spans="4:7" x14ac:dyDescent="0.25">
      <c r="D564"/>
      <c r="F564"/>
      <c r="G564" s="9"/>
    </row>
    <row r="565" spans="4:7" x14ac:dyDescent="0.25">
      <c r="D565"/>
      <c r="F565"/>
      <c r="G565" s="9"/>
    </row>
    <row r="566" spans="4:7" x14ac:dyDescent="0.25">
      <c r="D566"/>
      <c r="F566"/>
      <c r="G566" s="9"/>
    </row>
    <row r="567" spans="4:7" x14ac:dyDescent="0.25">
      <c r="D567"/>
      <c r="F567"/>
      <c r="G567" s="9"/>
    </row>
    <row r="568" spans="4:7" x14ac:dyDescent="0.25">
      <c r="D568"/>
      <c r="F568"/>
      <c r="G568" s="9"/>
    </row>
    <row r="569" spans="4:7" x14ac:dyDescent="0.25">
      <c r="D569"/>
      <c r="F569"/>
      <c r="G569" s="9"/>
    </row>
    <row r="570" spans="4:7" x14ac:dyDescent="0.25">
      <c r="D570"/>
      <c r="F570"/>
      <c r="G570" s="9"/>
    </row>
    <row r="571" spans="4:7" x14ac:dyDescent="0.25">
      <c r="D571"/>
      <c r="F571"/>
      <c r="G571" s="9"/>
    </row>
    <row r="572" spans="4:7" x14ac:dyDescent="0.25">
      <c r="D572"/>
      <c r="F572"/>
      <c r="G572" s="9"/>
    </row>
    <row r="573" spans="4:7" x14ac:dyDescent="0.25">
      <c r="D573"/>
      <c r="F573"/>
      <c r="G573" s="9"/>
    </row>
    <row r="574" spans="4:7" x14ac:dyDescent="0.25">
      <c r="D574"/>
      <c r="F574"/>
      <c r="G574" s="9"/>
    </row>
    <row r="575" spans="4:7" x14ac:dyDescent="0.25">
      <c r="D575"/>
      <c r="F575"/>
      <c r="G575" s="9"/>
    </row>
    <row r="576" spans="4:7" x14ac:dyDescent="0.25">
      <c r="D576"/>
      <c r="F576"/>
      <c r="G576" s="9"/>
    </row>
    <row r="577" spans="4:7" x14ac:dyDescent="0.25">
      <c r="D577"/>
      <c r="F577"/>
      <c r="G577" s="9"/>
    </row>
    <row r="578" spans="4:7" x14ac:dyDescent="0.25">
      <c r="D578"/>
      <c r="F578"/>
      <c r="G578" s="9"/>
    </row>
    <row r="579" spans="4:7" x14ac:dyDescent="0.25">
      <c r="D579"/>
      <c r="F579"/>
      <c r="G579" s="9"/>
    </row>
    <row r="580" spans="4:7" x14ac:dyDescent="0.25">
      <c r="D580"/>
      <c r="F580"/>
      <c r="G580" s="9"/>
    </row>
    <row r="581" spans="4:7" x14ac:dyDescent="0.25">
      <c r="D581"/>
      <c r="F581"/>
      <c r="G581" s="9"/>
    </row>
    <row r="582" spans="4:7" x14ac:dyDescent="0.25">
      <c r="D582"/>
      <c r="F582"/>
      <c r="G582" s="9"/>
    </row>
    <row r="583" spans="4:7" x14ac:dyDescent="0.25">
      <c r="D583"/>
      <c r="F583"/>
      <c r="G583" s="9"/>
    </row>
    <row r="584" spans="4:7" x14ac:dyDescent="0.25">
      <c r="D584"/>
      <c r="F584"/>
      <c r="G584" s="9"/>
    </row>
    <row r="585" spans="4:7" x14ac:dyDescent="0.25">
      <c r="D585"/>
      <c r="F585"/>
      <c r="G585" s="9"/>
    </row>
    <row r="586" spans="4:7" x14ac:dyDescent="0.25">
      <c r="D586"/>
      <c r="F586"/>
      <c r="G586" s="9"/>
    </row>
    <row r="587" spans="4:7" x14ac:dyDescent="0.25">
      <c r="D587"/>
      <c r="F587"/>
      <c r="G587" s="9"/>
    </row>
    <row r="588" spans="4:7" x14ac:dyDescent="0.25">
      <c r="D588"/>
      <c r="F588"/>
      <c r="G588" s="9"/>
    </row>
    <row r="589" spans="4:7" x14ac:dyDescent="0.25">
      <c r="D589"/>
      <c r="F589"/>
      <c r="G589" s="9"/>
    </row>
    <row r="590" spans="4:7" x14ac:dyDescent="0.25">
      <c r="D590"/>
      <c r="F590"/>
      <c r="G590" s="9"/>
    </row>
    <row r="591" spans="4:7" x14ac:dyDescent="0.25">
      <c r="D591"/>
      <c r="F591"/>
      <c r="G591" s="9"/>
    </row>
    <row r="592" spans="4:7" x14ac:dyDescent="0.25">
      <c r="D592"/>
      <c r="F592"/>
      <c r="G592" s="9"/>
    </row>
    <row r="593" spans="4:7" x14ac:dyDescent="0.25">
      <c r="D593"/>
      <c r="F593"/>
      <c r="G593" s="9"/>
    </row>
    <row r="594" spans="4:7" x14ac:dyDescent="0.25">
      <c r="D594"/>
      <c r="F594"/>
      <c r="G594" s="9"/>
    </row>
    <row r="595" spans="4:7" x14ac:dyDescent="0.25">
      <c r="D595"/>
      <c r="F595"/>
      <c r="G595" s="9"/>
    </row>
    <row r="596" spans="4:7" x14ac:dyDescent="0.25">
      <c r="D596"/>
      <c r="F596"/>
      <c r="G596" s="9"/>
    </row>
    <row r="597" spans="4:7" x14ac:dyDescent="0.25">
      <c r="D597"/>
      <c r="F597"/>
      <c r="G597" s="9"/>
    </row>
    <row r="598" spans="4:7" x14ac:dyDescent="0.25">
      <c r="D598"/>
      <c r="F598"/>
      <c r="G598" s="9"/>
    </row>
    <row r="599" spans="4:7" x14ac:dyDescent="0.25">
      <c r="D599"/>
      <c r="F599"/>
      <c r="G599" s="9"/>
    </row>
    <row r="600" spans="4:7" x14ac:dyDescent="0.25">
      <c r="D600"/>
      <c r="F600"/>
      <c r="G600" s="9"/>
    </row>
    <row r="601" spans="4:7" x14ac:dyDescent="0.25">
      <c r="D601"/>
      <c r="F601"/>
      <c r="G601" s="9"/>
    </row>
    <row r="602" spans="4:7" x14ac:dyDescent="0.25">
      <c r="D602"/>
      <c r="F602"/>
      <c r="G602" s="9"/>
    </row>
    <row r="603" spans="4:7" x14ac:dyDescent="0.25">
      <c r="D603"/>
      <c r="F603"/>
      <c r="G603" s="9"/>
    </row>
    <row r="604" spans="4:7" x14ac:dyDescent="0.25">
      <c r="D604"/>
      <c r="F604"/>
      <c r="G604" s="9"/>
    </row>
    <row r="605" spans="4:7" x14ac:dyDescent="0.25">
      <c r="D605"/>
      <c r="F605"/>
      <c r="G605" s="9"/>
    </row>
    <row r="606" spans="4:7" x14ac:dyDescent="0.25">
      <c r="D606"/>
      <c r="F606"/>
      <c r="G606" s="9"/>
    </row>
    <row r="607" spans="4:7" x14ac:dyDescent="0.25">
      <c r="D607"/>
      <c r="F607"/>
      <c r="G607" s="9"/>
    </row>
    <row r="608" spans="4:7" x14ac:dyDescent="0.25">
      <c r="D608"/>
      <c r="F608"/>
      <c r="G608" s="9"/>
    </row>
    <row r="609" spans="4:7" x14ac:dyDescent="0.25">
      <c r="D609"/>
      <c r="F609"/>
      <c r="G609" s="9"/>
    </row>
    <row r="610" spans="4:7" x14ac:dyDescent="0.25">
      <c r="D610"/>
      <c r="F610"/>
      <c r="G610" s="9"/>
    </row>
    <row r="611" spans="4:7" x14ac:dyDescent="0.25">
      <c r="D611"/>
      <c r="F611"/>
      <c r="G611" s="9"/>
    </row>
    <row r="612" spans="4:7" x14ac:dyDescent="0.25">
      <c r="D612"/>
      <c r="F612"/>
      <c r="G612" s="9"/>
    </row>
    <row r="613" spans="4:7" x14ac:dyDescent="0.25">
      <c r="D613"/>
      <c r="F613"/>
      <c r="G613" s="9"/>
    </row>
    <row r="614" spans="4:7" x14ac:dyDescent="0.25">
      <c r="D614"/>
      <c r="F614"/>
      <c r="G614" s="9"/>
    </row>
    <row r="615" spans="4:7" x14ac:dyDescent="0.25">
      <c r="D615"/>
      <c r="F615"/>
      <c r="G615" s="9"/>
    </row>
    <row r="616" spans="4:7" x14ac:dyDescent="0.25">
      <c r="D616"/>
      <c r="F616"/>
      <c r="G616" s="9"/>
    </row>
    <row r="617" spans="4:7" x14ac:dyDescent="0.25">
      <c r="D617"/>
      <c r="F617"/>
      <c r="G617" s="9"/>
    </row>
    <row r="618" spans="4:7" x14ac:dyDescent="0.25">
      <c r="D618"/>
      <c r="F618"/>
      <c r="G618" s="9"/>
    </row>
    <row r="619" spans="4:7" x14ac:dyDescent="0.25">
      <c r="D619"/>
      <c r="F619"/>
      <c r="G619" s="9"/>
    </row>
    <row r="620" spans="4:7" x14ac:dyDescent="0.25">
      <c r="D620"/>
      <c r="F620"/>
      <c r="G620" s="9"/>
    </row>
    <row r="621" spans="4:7" x14ac:dyDescent="0.25">
      <c r="D621"/>
      <c r="F621"/>
      <c r="G621" s="9"/>
    </row>
    <row r="622" spans="4:7" x14ac:dyDescent="0.25">
      <c r="D622"/>
      <c r="F622"/>
      <c r="G622" s="9"/>
    </row>
    <row r="623" spans="4:7" x14ac:dyDescent="0.25">
      <c r="D623"/>
      <c r="F623"/>
      <c r="G623" s="9"/>
    </row>
    <row r="624" spans="4:7" x14ac:dyDescent="0.25">
      <c r="D624"/>
      <c r="F624"/>
      <c r="G624" s="9"/>
    </row>
    <row r="625" spans="4:7" x14ac:dyDescent="0.25">
      <c r="D625"/>
      <c r="F625"/>
      <c r="G625" s="9"/>
    </row>
    <row r="626" spans="4:7" x14ac:dyDescent="0.25">
      <c r="D626"/>
      <c r="F626"/>
      <c r="G626" s="9"/>
    </row>
    <row r="627" spans="4:7" x14ac:dyDescent="0.25">
      <c r="D627"/>
      <c r="F627"/>
      <c r="G627" s="9"/>
    </row>
    <row r="628" spans="4:7" x14ac:dyDescent="0.25">
      <c r="D628"/>
      <c r="F628"/>
      <c r="G628" s="9"/>
    </row>
    <row r="629" spans="4:7" x14ac:dyDescent="0.25">
      <c r="D629"/>
      <c r="F629"/>
      <c r="G629" s="9"/>
    </row>
    <row r="630" spans="4:7" x14ac:dyDescent="0.25">
      <c r="D630"/>
      <c r="F630"/>
      <c r="G630" s="9"/>
    </row>
    <row r="631" spans="4:7" x14ac:dyDescent="0.25">
      <c r="D631"/>
      <c r="F631"/>
      <c r="G631" s="9"/>
    </row>
    <row r="632" spans="4:7" x14ac:dyDescent="0.25">
      <c r="D632"/>
      <c r="F632"/>
      <c r="G632" s="9"/>
    </row>
    <row r="633" spans="4:7" x14ac:dyDescent="0.25">
      <c r="D633"/>
      <c r="F633"/>
      <c r="G633" s="9"/>
    </row>
    <row r="634" spans="4:7" x14ac:dyDescent="0.25">
      <c r="D634"/>
      <c r="F634"/>
      <c r="G634" s="9"/>
    </row>
    <row r="635" spans="4:7" x14ac:dyDescent="0.25">
      <c r="D635"/>
      <c r="F635"/>
      <c r="G635" s="9"/>
    </row>
    <row r="636" spans="4:7" x14ac:dyDescent="0.25">
      <c r="D636"/>
      <c r="F636"/>
      <c r="G636" s="9"/>
    </row>
    <row r="637" spans="4:7" x14ac:dyDescent="0.25">
      <c r="D637"/>
      <c r="F637"/>
      <c r="G637" s="9"/>
    </row>
    <row r="638" spans="4:7" x14ac:dyDescent="0.25">
      <c r="D638"/>
      <c r="F638"/>
      <c r="G638" s="9"/>
    </row>
    <row r="639" spans="4:7" x14ac:dyDescent="0.25">
      <c r="D639"/>
      <c r="F639"/>
      <c r="G639" s="9"/>
    </row>
    <row r="640" spans="4:7" x14ac:dyDescent="0.25">
      <c r="D640"/>
      <c r="F640"/>
      <c r="G640" s="9"/>
    </row>
    <row r="641" spans="4:7" x14ac:dyDescent="0.25">
      <c r="D641"/>
      <c r="F641"/>
      <c r="G641" s="9"/>
    </row>
    <row r="642" spans="4:7" x14ac:dyDescent="0.25">
      <c r="D642"/>
      <c r="F642"/>
      <c r="G642" s="9"/>
    </row>
    <row r="643" spans="4:7" x14ac:dyDescent="0.25">
      <c r="D643"/>
      <c r="F643"/>
      <c r="G643" s="9"/>
    </row>
    <row r="644" spans="4:7" x14ac:dyDescent="0.25">
      <c r="D644"/>
      <c r="F644"/>
      <c r="G644" s="9"/>
    </row>
    <row r="645" spans="4:7" x14ac:dyDescent="0.25">
      <c r="D645"/>
      <c r="F645"/>
      <c r="G645" s="9"/>
    </row>
    <row r="646" spans="4:7" x14ac:dyDescent="0.25">
      <c r="D646"/>
      <c r="F646"/>
      <c r="G646" s="9"/>
    </row>
    <row r="647" spans="4:7" x14ac:dyDescent="0.25">
      <c r="D647"/>
      <c r="F647"/>
      <c r="G647" s="9"/>
    </row>
    <row r="648" spans="4:7" x14ac:dyDescent="0.25">
      <c r="D648"/>
      <c r="F648"/>
      <c r="G648" s="9"/>
    </row>
    <row r="649" spans="4:7" x14ac:dyDescent="0.25">
      <c r="D649"/>
      <c r="F649"/>
      <c r="G649" s="9"/>
    </row>
    <row r="650" spans="4:7" x14ac:dyDescent="0.25">
      <c r="D650"/>
      <c r="F650"/>
      <c r="G650" s="9"/>
    </row>
    <row r="651" spans="4:7" x14ac:dyDescent="0.25">
      <c r="D651"/>
      <c r="F651"/>
      <c r="G651" s="9"/>
    </row>
    <row r="652" spans="4:7" x14ac:dyDescent="0.25">
      <c r="D652"/>
      <c r="F652"/>
      <c r="G652" s="9"/>
    </row>
    <row r="653" spans="4:7" x14ac:dyDescent="0.25">
      <c r="D653"/>
      <c r="F653"/>
      <c r="G653" s="9"/>
    </row>
    <row r="654" spans="4:7" x14ac:dyDescent="0.25">
      <c r="D654"/>
      <c r="F654"/>
      <c r="G654" s="9"/>
    </row>
    <row r="655" spans="4:7" x14ac:dyDescent="0.25">
      <c r="D655"/>
      <c r="F655"/>
      <c r="G655" s="9"/>
    </row>
    <row r="656" spans="4:7" x14ac:dyDescent="0.25">
      <c r="D656"/>
      <c r="F656"/>
      <c r="G656" s="9"/>
    </row>
    <row r="657" spans="4:7" x14ac:dyDescent="0.25">
      <c r="D657"/>
      <c r="F657"/>
      <c r="G657" s="9"/>
    </row>
    <row r="658" spans="4:7" x14ac:dyDescent="0.25">
      <c r="D658"/>
      <c r="F658"/>
      <c r="G658" s="9"/>
    </row>
    <row r="659" spans="4:7" x14ac:dyDescent="0.25">
      <c r="D659"/>
      <c r="F659"/>
      <c r="G659" s="9"/>
    </row>
    <row r="660" spans="4:7" x14ac:dyDescent="0.25">
      <c r="D660"/>
      <c r="F660"/>
      <c r="G660" s="9"/>
    </row>
    <row r="661" spans="4:7" x14ac:dyDescent="0.25">
      <c r="D661"/>
      <c r="F661"/>
      <c r="G661" s="9"/>
    </row>
    <row r="662" spans="4:7" x14ac:dyDescent="0.25">
      <c r="D662"/>
      <c r="F662"/>
      <c r="G662" s="9"/>
    </row>
    <row r="663" spans="4:7" x14ac:dyDescent="0.25">
      <c r="D663"/>
      <c r="F663"/>
      <c r="G663" s="9"/>
    </row>
    <row r="664" spans="4:7" x14ac:dyDescent="0.25">
      <c r="D664"/>
      <c r="F664"/>
      <c r="G664" s="9"/>
    </row>
    <row r="665" spans="4:7" x14ac:dyDescent="0.25">
      <c r="D665"/>
      <c r="F665"/>
      <c r="G665" s="9"/>
    </row>
    <row r="666" spans="4:7" x14ac:dyDescent="0.25">
      <c r="D666"/>
      <c r="F666"/>
      <c r="G666" s="9"/>
    </row>
    <row r="667" spans="4:7" x14ac:dyDescent="0.25">
      <c r="D667"/>
      <c r="F667"/>
      <c r="G667" s="9"/>
    </row>
    <row r="668" spans="4:7" x14ac:dyDescent="0.25">
      <c r="D668"/>
      <c r="F668"/>
      <c r="G668" s="9"/>
    </row>
    <row r="669" spans="4:7" x14ac:dyDescent="0.25">
      <c r="D669"/>
      <c r="F669"/>
      <c r="G669" s="9"/>
    </row>
    <row r="670" spans="4:7" x14ac:dyDescent="0.25">
      <c r="D670"/>
      <c r="F670"/>
      <c r="G670" s="9"/>
    </row>
    <row r="671" spans="4:7" x14ac:dyDescent="0.25">
      <c r="D671"/>
      <c r="F671"/>
      <c r="G671" s="9"/>
    </row>
    <row r="672" spans="4:7" x14ac:dyDescent="0.25">
      <c r="D672"/>
      <c r="F672"/>
      <c r="G672" s="9"/>
    </row>
    <row r="673" spans="4:7" x14ac:dyDescent="0.25">
      <c r="D673"/>
      <c r="F673"/>
      <c r="G673" s="9"/>
    </row>
    <row r="674" spans="4:7" x14ac:dyDescent="0.25">
      <c r="D674"/>
      <c r="F674"/>
      <c r="G674" s="9"/>
    </row>
    <row r="675" spans="4:7" x14ac:dyDescent="0.25">
      <c r="D675"/>
      <c r="F675"/>
      <c r="G675" s="9"/>
    </row>
    <row r="676" spans="4:7" x14ac:dyDescent="0.25">
      <c r="D676"/>
      <c r="F676"/>
      <c r="G676" s="9"/>
    </row>
    <row r="677" spans="4:7" x14ac:dyDescent="0.25">
      <c r="D677"/>
      <c r="F677"/>
      <c r="G677" s="9"/>
    </row>
    <row r="678" spans="4:7" x14ac:dyDescent="0.25">
      <c r="D678"/>
      <c r="F678"/>
      <c r="G678" s="9"/>
    </row>
    <row r="679" spans="4:7" x14ac:dyDescent="0.25">
      <c r="D679"/>
      <c r="F679"/>
      <c r="G679" s="9"/>
    </row>
    <row r="680" spans="4:7" x14ac:dyDescent="0.25">
      <c r="D680"/>
      <c r="F680"/>
      <c r="G680" s="9"/>
    </row>
    <row r="681" spans="4:7" x14ac:dyDescent="0.25">
      <c r="D681"/>
      <c r="F681"/>
      <c r="G681" s="9"/>
    </row>
    <row r="682" spans="4:7" x14ac:dyDescent="0.25">
      <c r="D682"/>
      <c r="F682"/>
      <c r="G682" s="9"/>
    </row>
    <row r="683" spans="4:7" x14ac:dyDescent="0.25">
      <c r="D683"/>
      <c r="F683"/>
      <c r="G683" s="9"/>
    </row>
    <row r="684" spans="4:7" x14ac:dyDescent="0.25">
      <c r="D684"/>
      <c r="F684"/>
      <c r="G684" s="9"/>
    </row>
    <row r="685" spans="4:7" x14ac:dyDescent="0.25">
      <c r="D685"/>
      <c r="F685"/>
      <c r="G685" s="9"/>
    </row>
    <row r="686" spans="4:7" x14ac:dyDescent="0.25">
      <c r="D686"/>
      <c r="F686"/>
      <c r="G686" s="9"/>
    </row>
    <row r="687" spans="4:7" x14ac:dyDescent="0.25">
      <c r="D687"/>
      <c r="F687"/>
      <c r="G687" s="9"/>
    </row>
    <row r="688" spans="4:7" x14ac:dyDescent="0.25">
      <c r="D688"/>
      <c r="F688"/>
      <c r="G688" s="9"/>
    </row>
    <row r="689" spans="4:7" x14ac:dyDescent="0.25">
      <c r="D689"/>
      <c r="F689"/>
      <c r="G689" s="9"/>
    </row>
    <row r="690" spans="4:7" x14ac:dyDescent="0.25">
      <c r="D690"/>
      <c r="F690"/>
      <c r="G690" s="9"/>
    </row>
    <row r="691" spans="4:7" x14ac:dyDescent="0.25">
      <c r="D691"/>
      <c r="F691"/>
      <c r="G691" s="9"/>
    </row>
    <row r="692" spans="4:7" x14ac:dyDescent="0.25">
      <c r="D692"/>
      <c r="F692"/>
      <c r="G692" s="9"/>
    </row>
    <row r="693" spans="4:7" x14ac:dyDescent="0.25">
      <c r="D693"/>
      <c r="F693"/>
      <c r="G693" s="9"/>
    </row>
    <row r="694" spans="4:7" x14ac:dyDescent="0.25">
      <c r="D694"/>
      <c r="F694"/>
      <c r="G694" s="9"/>
    </row>
    <row r="695" spans="4:7" x14ac:dyDescent="0.25">
      <c r="D695"/>
      <c r="F695"/>
      <c r="G695" s="9"/>
    </row>
    <row r="696" spans="4:7" x14ac:dyDescent="0.25">
      <c r="D696"/>
      <c r="F696"/>
      <c r="G696" s="9"/>
    </row>
    <row r="697" spans="4:7" x14ac:dyDescent="0.25">
      <c r="D697"/>
      <c r="F697"/>
      <c r="G697" s="9"/>
    </row>
    <row r="698" spans="4:7" x14ac:dyDescent="0.25">
      <c r="D698"/>
      <c r="F698"/>
      <c r="G698" s="9"/>
    </row>
    <row r="699" spans="4:7" x14ac:dyDescent="0.25">
      <c r="D699"/>
      <c r="F699"/>
      <c r="G699" s="9"/>
    </row>
    <row r="700" spans="4:7" x14ac:dyDescent="0.25">
      <c r="D700"/>
      <c r="F700"/>
      <c r="G700" s="9"/>
    </row>
    <row r="701" spans="4:7" x14ac:dyDescent="0.25">
      <c r="D701"/>
      <c r="F701"/>
      <c r="G701" s="9"/>
    </row>
    <row r="702" spans="4:7" x14ac:dyDescent="0.25">
      <c r="D702"/>
      <c r="F702"/>
      <c r="G702" s="9"/>
    </row>
    <row r="703" spans="4:7" x14ac:dyDescent="0.25">
      <c r="D703"/>
      <c r="F703"/>
      <c r="G703" s="9"/>
    </row>
    <row r="704" spans="4:7" x14ac:dyDescent="0.25">
      <c r="D704"/>
      <c r="F704"/>
      <c r="G704" s="9"/>
    </row>
    <row r="705" spans="4:7" x14ac:dyDescent="0.25">
      <c r="D705"/>
      <c r="F705"/>
      <c r="G705" s="9"/>
    </row>
    <row r="706" spans="4:7" x14ac:dyDescent="0.25">
      <c r="D706"/>
      <c r="F706"/>
      <c r="G706" s="9"/>
    </row>
    <row r="707" spans="4:7" x14ac:dyDescent="0.25">
      <c r="D707"/>
      <c r="F707"/>
      <c r="G707" s="9"/>
    </row>
    <row r="708" spans="4:7" x14ac:dyDescent="0.25">
      <c r="D708"/>
      <c r="F708"/>
      <c r="G708" s="9"/>
    </row>
    <row r="709" spans="4:7" x14ac:dyDescent="0.25">
      <c r="D709"/>
      <c r="F709"/>
      <c r="G709" s="9"/>
    </row>
    <row r="710" spans="4:7" x14ac:dyDescent="0.25">
      <c r="D710"/>
      <c r="F710"/>
      <c r="G710" s="9"/>
    </row>
    <row r="711" spans="4:7" x14ac:dyDescent="0.25">
      <c r="D711"/>
      <c r="F711"/>
      <c r="G711" s="9"/>
    </row>
    <row r="712" spans="4:7" x14ac:dyDescent="0.25">
      <c r="D712"/>
      <c r="F712"/>
      <c r="G712" s="9"/>
    </row>
    <row r="713" spans="4:7" x14ac:dyDescent="0.25">
      <c r="D713"/>
      <c r="F713"/>
      <c r="G713" s="9"/>
    </row>
    <row r="714" spans="4:7" x14ac:dyDescent="0.25">
      <c r="D714"/>
      <c r="F714"/>
      <c r="G714" s="9"/>
    </row>
    <row r="715" spans="4:7" x14ac:dyDescent="0.25">
      <c r="D715"/>
      <c r="F715"/>
      <c r="G715" s="9"/>
    </row>
    <row r="716" spans="4:7" x14ac:dyDescent="0.25">
      <c r="D716"/>
      <c r="F716"/>
      <c r="G716" s="9"/>
    </row>
    <row r="717" spans="4:7" x14ac:dyDescent="0.25">
      <c r="D717"/>
      <c r="F717"/>
      <c r="G717" s="9"/>
    </row>
    <row r="718" spans="4:7" x14ac:dyDescent="0.25">
      <c r="D718"/>
      <c r="F718"/>
      <c r="G718" s="9"/>
    </row>
    <row r="719" spans="4:7" x14ac:dyDescent="0.25">
      <c r="D719"/>
      <c r="F719"/>
      <c r="G719" s="9"/>
    </row>
    <row r="720" spans="4:7" x14ac:dyDescent="0.25">
      <c r="D720"/>
      <c r="F720"/>
      <c r="G720" s="9"/>
    </row>
    <row r="721" spans="4:7" x14ac:dyDescent="0.25">
      <c r="D721"/>
      <c r="F721"/>
      <c r="G721" s="9"/>
    </row>
    <row r="722" spans="4:7" x14ac:dyDescent="0.25">
      <c r="D722"/>
      <c r="F722"/>
      <c r="G722" s="9"/>
    </row>
    <row r="723" spans="4:7" x14ac:dyDescent="0.25">
      <c r="D723"/>
      <c r="F723"/>
      <c r="G723" s="9"/>
    </row>
    <row r="724" spans="4:7" x14ac:dyDescent="0.25">
      <c r="D724"/>
      <c r="F724"/>
      <c r="G724" s="9"/>
    </row>
    <row r="725" spans="4:7" x14ac:dyDescent="0.25">
      <c r="D725"/>
      <c r="F725"/>
      <c r="G725" s="9"/>
    </row>
    <row r="726" spans="4:7" x14ac:dyDescent="0.25">
      <c r="D726"/>
      <c r="F726"/>
      <c r="G726" s="9"/>
    </row>
    <row r="727" spans="4:7" x14ac:dyDescent="0.25">
      <c r="D727"/>
      <c r="F727"/>
      <c r="G727" s="9"/>
    </row>
    <row r="728" spans="4:7" x14ac:dyDescent="0.25">
      <c r="D728"/>
      <c r="F728"/>
      <c r="G728" s="9"/>
    </row>
    <row r="729" spans="4:7" x14ac:dyDescent="0.25">
      <c r="D729"/>
      <c r="F729"/>
      <c r="G729" s="9"/>
    </row>
    <row r="730" spans="4:7" x14ac:dyDescent="0.25">
      <c r="D730"/>
      <c r="F730"/>
      <c r="G730" s="9"/>
    </row>
    <row r="731" spans="4:7" x14ac:dyDescent="0.25">
      <c r="D731"/>
      <c r="F731"/>
      <c r="G731" s="9"/>
    </row>
    <row r="732" spans="4:7" x14ac:dyDescent="0.25">
      <c r="D732"/>
      <c r="F732"/>
      <c r="G732" s="9"/>
    </row>
    <row r="733" spans="4:7" x14ac:dyDescent="0.25">
      <c r="D733"/>
      <c r="F733"/>
      <c r="G733" s="9"/>
    </row>
    <row r="734" spans="4:7" x14ac:dyDescent="0.25">
      <c r="D734"/>
      <c r="F734"/>
      <c r="G734" s="9"/>
    </row>
    <row r="735" spans="4:7" x14ac:dyDescent="0.25">
      <c r="D735"/>
      <c r="F735"/>
      <c r="G735" s="9"/>
    </row>
    <row r="736" spans="4:7" x14ac:dyDescent="0.25">
      <c r="D736"/>
      <c r="F736"/>
      <c r="G736" s="9"/>
    </row>
    <row r="737" spans="4:7" x14ac:dyDescent="0.25">
      <c r="D737"/>
      <c r="F737"/>
      <c r="G737" s="9"/>
    </row>
    <row r="738" spans="4:7" x14ac:dyDescent="0.25">
      <c r="D738"/>
      <c r="F738"/>
      <c r="G738" s="9"/>
    </row>
    <row r="739" spans="4:7" x14ac:dyDescent="0.25">
      <c r="D739"/>
      <c r="F739"/>
      <c r="G739" s="9"/>
    </row>
    <row r="740" spans="4:7" x14ac:dyDescent="0.25">
      <c r="D740"/>
      <c r="F740"/>
      <c r="G740" s="9"/>
    </row>
    <row r="741" spans="4:7" x14ac:dyDescent="0.25">
      <c r="D741"/>
      <c r="F741"/>
      <c r="G741" s="9"/>
    </row>
    <row r="742" spans="4:7" x14ac:dyDescent="0.25">
      <c r="D742"/>
      <c r="F742"/>
      <c r="G742" s="9"/>
    </row>
    <row r="743" spans="4:7" x14ac:dyDescent="0.25">
      <c r="D743"/>
      <c r="F743"/>
      <c r="G743" s="9"/>
    </row>
    <row r="744" spans="4:7" x14ac:dyDescent="0.25">
      <c r="D744"/>
      <c r="F744"/>
      <c r="G744" s="9"/>
    </row>
    <row r="745" spans="4:7" x14ac:dyDescent="0.25">
      <c r="D745"/>
      <c r="F745"/>
      <c r="G745" s="9"/>
    </row>
    <row r="746" spans="4:7" x14ac:dyDescent="0.25">
      <c r="D746"/>
      <c r="F746"/>
      <c r="G746" s="9"/>
    </row>
    <row r="747" spans="4:7" x14ac:dyDescent="0.25">
      <c r="D747"/>
      <c r="F747"/>
      <c r="G747" s="9"/>
    </row>
    <row r="748" spans="4:7" x14ac:dyDescent="0.25">
      <c r="D748"/>
      <c r="F748"/>
      <c r="G748" s="9"/>
    </row>
    <row r="749" spans="4:7" x14ac:dyDescent="0.25">
      <c r="D749"/>
      <c r="F749"/>
      <c r="G749" s="9"/>
    </row>
    <row r="750" spans="4:7" x14ac:dyDescent="0.25">
      <c r="D750"/>
      <c r="F750"/>
      <c r="G750" s="9"/>
    </row>
    <row r="751" spans="4:7" x14ac:dyDescent="0.25">
      <c r="D751"/>
      <c r="F751"/>
      <c r="G751" s="9"/>
    </row>
    <row r="752" spans="4:7" x14ac:dyDescent="0.25">
      <c r="D752"/>
      <c r="F752"/>
      <c r="G752" s="9"/>
    </row>
    <row r="753" spans="4:7" x14ac:dyDescent="0.25">
      <c r="D753"/>
      <c r="F753"/>
      <c r="G753" s="9"/>
    </row>
    <row r="754" spans="4:7" x14ac:dyDescent="0.25">
      <c r="D754"/>
      <c r="F754"/>
      <c r="G754" s="9"/>
    </row>
    <row r="755" spans="4:7" x14ac:dyDescent="0.25">
      <c r="D755"/>
      <c r="F755"/>
      <c r="G755" s="9"/>
    </row>
    <row r="756" spans="4:7" x14ac:dyDescent="0.25">
      <c r="D756"/>
      <c r="F756"/>
      <c r="G756" s="9"/>
    </row>
    <row r="757" spans="4:7" x14ac:dyDescent="0.25">
      <c r="D757"/>
      <c r="F757"/>
      <c r="G757" s="9"/>
    </row>
    <row r="758" spans="4:7" x14ac:dyDescent="0.25">
      <c r="D758"/>
      <c r="F758"/>
      <c r="G758" s="9"/>
    </row>
    <row r="759" spans="4:7" x14ac:dyDescent="0.25">
      <c r="D759"/>
      <c r="F759"/>
      <c r="G759" s="9"/>
    </row>
    <row r="760" spans="4:7" x14ac:dyDescent="0.25">
      <c r="D760"/>
      <c r="F760"/>
      <c r="G760" s="9"/>
    </row>
    <row r="761" spans="4:7" x14ac:dyDescent="0.25">
      <c r="D761"/>
      <c r="F761"/>
      <c r="G761" s="9"/>
    </row>
    <row r="762" spans="4:7" x14ac:dyDescent="0.25">
      <c r="D762"/>
      <c r="F762"/>
      <c r="G762" s="9"/>
    </row>
    <row r="763" spans="4:7" x14ac:dyDescent="0.25">
      <c r="D763"/>
      <c r="F763"/>
      <c r="G763" s="9"/>
    </row>
    <row r="764" spans="4:7" x14ac:dyDescent="0.25">
      <c r="D764"/>
      <c r="F764"/>
      <c r="G764" s="9"/>
    </row>
    <row r="765" spans="4:7" x14ac:dyDescent="0.25">
      <c r="D765"/>
      <c r="F765"/>
      <c r="G765" s="9"/>
    </row>
    <row r="766" spans="4:7" x14ac:dyDescent="0.25">
      <c r="D766"/>
      <c r="F766"/>
      <c r="G766" s="9"/>
    </row>
    <row r="767" spans="4:7" x14ac:dyDescent="0.25">
      <c r="D767"/>
      <c r="F767"/>
      <c r="G767" s="9"/>
    </row>
    <row r="768" spans="4:7" x14ac:dyDescent="0.25">
      <c r="D768"/>
      <c r="F768"/>
      <c r="G768" s="9"/>
    </row>
    <row r="769" spans="4:7" x14ac:dyDescent="0.25">
      <c r="D769"/>
      <c r="F769"/>
      <c r="G769" s="9"/>
    </row>
    <row r="770" spans="4:7" x14ac:dyDescent="0.25">
      <c r="D770"/>
      <c r="F770"/>
      <c r="G770" s="9"/>
    </row>
    <row r="771" spans="4:7" x14ac:dyDescent="0.25">
      <c r="D771"/>
      <c r="F771"/>
      <c r="G771" s="9"/>
    </row>
    <row r="772" spans="4:7" x14ac:dyDescent="0.25">
      <c r="D772"/>
      <c r="F772"/>
      <c r="G772" s="9"/>
    </row>
    <row r="773" spans="4:7" x14ac:dyDescent="0.25">
      <c r="D773"/>
      <c r="F773"/>
      <c r="G773" s="9"/>
    </row>
    <row r="774" spans="4:7" x14ac:dyDescent="0.25">
      <c r="D774"/>
      <c r="F774"/>
      <c r="G774" s="9"/>
    </row>
    <row r="775" spans="4:7" x14ac:dyDescent="0.25">
      <c r="D775"/>
      <c r="F775"/>
      <c r="G775" s="9"/>
    </row>
    <row r="776" spans="4:7" x14ac:dyDescent="0.25">
      <c r="D776"/>
      <c r="F776"/>
      <c r="G776" s="9"/>
    </row>
    <row r="777" spans="4:7" x14ac:dyDescent="0.25">
      <c r="D777"/>
      <c r="F777"/>
      <c r="G777" s="9"/>
    </row>
    <row r="778" spans="4:7" x14ac:dyDescent="0.25">
      <c r="D778"/>
      <c r="F778"/>
      <c r="G778" s="9"/>
    </row>
    <row r="779" spans="4:7" x14ac:dyDescent="0.25">
      <c r="D779"/>
      <c r="F779"/>
      <c r="G779" s="9"/>
    </row>
    <row r="780" spans="4:7" x14ac:dyDescent="0.25">
      <c r="D780"/>
      <c r="F780"/>
      <c r="G780" s="9"/>
    </row>
    <row r="781" spans="4:7" x14ac:dyDescent="0.25">
      <c r="D781"/>
      <c r="F781"/>
      <c r="G781" s="9"/>
    </row>
    <row r="782" spans="4:7" x14ac:dyDescent="0.25">
      <c r="D782"/>
      <c r="F782"/>
      <c r="G782" s="9"/>
    </row>
    <row r="783" spans="4:7" x14ac:dyDescent="0.25">
      <c r="D783"/>
      <c r="F783"/>
      <c r="G783" s="9"/>
    </row>
    <row r="784" spans="4:7" x14ac:dyDescent="0.25">
      <c r="D784"/>
      <c r="F784"/>
      <c r="G784" s="9"/>
    </row>
    <row r="785" spans="4:7" x14ac:dyDescent="0.25">
      <c r="D785"/>
      <c r="F785"/>
      <c r="G785" s="9"/>
    </row>
    <row r="786" spans="4:7" x14ac:dyDescent="0.25">
      <c r="D786"/>
      <c r="F786"/>
      <c r="G786" s="9"/>
    </row>
    <row r="787" spans="4:7" x14ac:dyDescent="0.25">
      <c r="D787"/>
      <c r="F787"/>
      <c r="G787" s="9"/>
    </row>
    <row r="788" spans="4:7" x14ac:dyDescent="0.25">
      <c r="D788"/>
      <c r="F788"/>
      <c r="G788" s="9"/>
    </row>
    <row r="789" spans="4:7" x14ac:dyDescent="0.25">
      <c r="D789"/>
      <c r="F789"/>
      <c r="G789" s="9"/>
    </row>
    <row r="790" spans="4:7" x14ac:dyDescent="0.25">
      <c r="D790"/>
      <c r="F790"/>
      <c r="G790" s="9"/>
    </row>
    <row r="791" spans="4:7" x14ac:dyDescent="0.25">
      <c r="D791"/>
      <c r="F791"/>
      <c r="G791" s="9"/>
    </row>
    <row r="792" spans="4:7" x14ac:dyDescent="0.25">
      <c r="D792"/>
      <c r="F792"/>
      <c r="G792" s="9"/>
    </row>
    <row r="793" spans="4:7" x14ac:dyDescent="0.25">
      <c r="D793"/>
      <c r="F793"/>
      <c r="G793" s="9"/>
    </row>
    <row r="794" spans="4:7" x14ac:dyDescent="0.25">
      <c r="D794"/>
      <c r="F794"/>
      <c r="G794" s="9"/>
    </row>
    <row r="795" spans="4:7" x14ac:dyDescent="0.25">
      <c r="D795"/>
      <c r="F795"/>
      <c r="G795" s="9"/>
    </row>
    <row r="796" spans="4:7" x14ac:dyDescent="0.25">
      <c r="D796"/>
      <c r="F796"/>
      <c r="G796" s="9"/>
    </row>
    <row r="797" spans="4:7" x14ac:dyDescent="0.25">
      <c r="D797"/>
      <c r="F797"/>
      <c r="G797" s="9"/>
    </row>
    <row r="798" spans="4:7" x14ac:dyDescent="0.25">
      <c r="D798"/>
      <c r="F798"/>
      <c r="G798" s="9"/>
    </row>
    <row r="799" spans="4:7" x14ac:dyDescent="0.25">
      <c r="D799"/>
      <c r="F799"/>
      <c r="G799" s="9"/>
    </row>
    <row r="800" spans="4:7" x14ac:dyDescent="0.25">
      <c r="D800"/>
      <c r="F800"/>
      <c r="G800" s="9"/>
    </row>
    <row r="801" spans="4:7" x14ac:dyDescent="0.25">
      <c r="D801"/>
      <c r="F801"/>
      <c r="G801" s="9"/>
    </row>
    <row r="802" spans="4:7" x14ac:dyDescent="0.25">
      <c r="D802"/>
      <c r="F802"/>
      <c r="G802" s="9"/>
    </row>
    <row r="803" spans="4:7" x14ac:dyDescent="0.25">
      <c r="D803"/>
      <c r="F803"/>
      <c r="G803" s="9"/>
    </row>
    <row r="804" spans="4:7" x14ac:dyDescent="0.25">
      <c r="D804"/>
      <c r="F804"/>
      <c r="G804" s="9"/>
    </row>
    <row r="805" spans="4:7" x14ac:dyDescent="0.25">
      <c r="D805"/>
      <c r="F805"/>
      <c r="G805" s="9"/>
    </row>
    <row r="806" spans="4:7" x14ac:dyDescent="0.25">
      <c r="D806"/>
      <c r="F806"/>
      <c r="G806" s="9"/>
    </row>
    <row r="807" spans="4:7" x14ac:dyDescent="0.25">
      <c r="D807"/>
      <c r="F807"/>
      <c r="G807" s="9"/>
    </row>
    <row r="808" spans="4:7" x14ac:dyDescent="0.25">
      <c r="D808"/>
      <c r="F808"/>
      <c r="G808" s="9"/>
    </row>
    <row r="809" spans="4:7" x14ac:dyDescent="0.25">
      <c r="D809"/>
      <c r="F809"/>
      <c r="G809" s="9"/>
    </row>
    <row r="810" spans="4:7" x14ac:dyDescent="0.25">
      <c r="D810"/>
      <c r="F810"/>
      <c r="G810" s="9"/>
    </row>
    <row r="811" spans="4:7" x14ac:dyDescent="0.25">
      <c r="D811"/>
      <c r="F811"/>
      <c r="G811" s="9"/>
    </row>
    <row r="812" spans="4:7" x14ac:dyDescent="0.25">
      <c r="D812"/>
      <c r="F812"/>
      <c r="G812" s="9"/>
    </row>
    <row r="813" spans="4:7" x14ac:dyDescent="0.25">
      <c r="D813"/>
      <c r="F813"/>
      <c r="G813" s="9"/>
    </row>
    <row r="814" spans="4:7" x14ac:dyDescent="0.25">
      <c r="D814"/>
      <c r="F814"/>
      <c r="G814" s="9"/>
    </row>
    <row r="815" spans="4:7" x14ac:dyDescent="0.25">
      <c r="D815"/>
      <c r="F815"/>
      <c r="G815" s="9"/>
    </row>
    <row r="816" spans="4:7" x14ac:dyDescent="0.25">
      <c r="D816"/>
      <c r="F816"/>
      <c r="G816" s="9"/>
    </row>
    <row r="817" spans="4:7" x14ac:dyDescent="0.25">
      <c r="D817"/>
      <c r="F817"/>
      <c r="G817" s="9"/>
    </row>
    <row r="818" spans="4:7" x14ac:dyDescent="0.25">
      <c r="D818"/>
      <c r="F818"/>
      <c r="G818" s="9"/>
    </row>
    <row r="819" spans="4:7" x14ac:dyDescent="0.25">
      <c r="D819"/>
      <c r="F819"/>
      <c r="G819" s="9"/>
    </row>
    <row r="820" spans="4:7" x14ac:dyDescent="0.25">
      <c r="D820"/>
      <c r="F820"/>
      <c r="G820" s="9"/>
    </row>
    <row r="821" spans="4:7" x14ac:dyDescent="0.25">
      <c r="D821"/>
      <c r="F821"/>
      <c r="G821" s="9"/>
    </row>
    <row r="822" spans="4:7" x14ac:dyDescent="0.25">
      <c r="D822"/>
      <c r="F822"/>
      <c r="G822" s="9"/>
    </row>
    <row r="823" spans="4:7" x14ac:dyDescent="0.25">
      <c r="D823"/>
      <c r="F823"/>
      <c r="G823" s="9"/>
    </row>
    <row r="824" spans="4:7" x14ac:dyDescent="0.25">
      <c r="D824"/>
      <c r="F824"/>
      <c r="G824" s="9"/>
    </row>
    <row r="825" spans="4:7" x14ac:dyDescent="0.25">
      <c r="D825"/>
      <c r="F825"/>
      <c r="G825" s="9"/>
    </row>
    <row r="826" spans="4:7" x14ac:dyDescent="0.25">
      <c r="D826"/>
      <c r="F826"/>
      <c r="G826" s="9"/>
    </row>
    <row r="827" spans="4:7" x14ac:dyDescent="0.25">
      <c r="D827"/>
      <c r="F827"/>
      <c r="G827" s="9"/>
    </row>
    <row r="828" spans="4:7" x14ac:dyDescent="0.25">
      <c r="D828"/>
      <c r="F828"/>
      <c r="G828" s="9"/>
    </row>
    <row r="829" spans="4:7" x14ac:dyDescent="0.25">
      <c r="D829"/>
      <c r="F829"/>
      <c r="G829" s="9"/>
    </row>
    <row r="830" spans="4:7" x14ac:dyDescent="0.25">
      <c r="D830"/>
      <c r="F830"/>
      <c r="G830" s="9"/>
    </row>
    <row r="831" spans="4:7" x14ac:dyDescent="0.25">
      <c r="D831"/>
      <c r="F831"/>
      <c r="G831" s="9"/>
    </row>
    <row r="832" spans="4:7" x14ac:dyDescent="0.25">
      <c r="D832"/>
      <c r="F832"/>
      <c r="G832" s="9"/>
    </row>
    <row r="833" spans="4:7" x14ac:dyDescent="0.25">
      <c r="D833"/>
      <c r="F833"/>
      <c r="G833" s="9"/>
    </row>
    <row r="834" spans="4:7" x14ac:dyDescent="0.25">
      <c r="D834"/>
      <c r="F834"/>
      <c r="G834" s="9"/>
    </row>
    <row r="835" spans="4:7" x14ac:dyDescent="0.25">
      <c r="D835"/>
      <c r="F835"/>
      <c r="G835" s="9"/>
    </row>
    <row r="836" spans="4:7" x14ac:dyDescent="0.25">
      <c r="D836"/>
      <c r="F836"/>
      <c r="G836" s="9"/>
    </row>
    <row r="837" spans="4:7" x14ac:dyDescent="0.25">
      <c r="D837"/>
      <c r="F837"/>
      <c r="G837" s="9"/>
    </row>
    <row r="838" spans="4:7" x14ac:dyDescent="0.25">
      <c r="D838"/>
      <c r="F838"/>
      <c r="G838" s="9"/>
    </row>
    <row r="839" spans="4:7" x14ac:dyDescent="0.25">
      <c r="D839"/>
      <c r="F839"/>
      <c r="G839" s="9"/>
    </row>
    <row r="840" spans="4:7" x14ac:dyDescent="0.25">
      <c r="D840"/>
      <c r="F840"/>
      <c r="G840" s="9"/>
    </row>
    <row r="841" spans="4:7" x14ac:dyDescent="0.25">
      <c r="D841"/>
      <c r="F841"/>
      <c r="G841" s="9"/>
    </row>
    <row r="842" spans="4:7" x14ac:dyDescent="0.25">
      <c r="D842"/>
      <c r="F842"/>
      <c r="G842" s="9"/>
    </row>
    <row r="843" spans="4:7" x14ac:dyDescent="0.25">
      <c r="D843"/>
      <c r="F843"/>
      <c r="G843" s="9"/>
    </row>
    <row r="844" spans="4:7" x14ac:dyDescent="0.25">
      <c r="D844"/>
      <c r="F844"/>
      <c r="G844" s="9"/>
    </row>
    <row r="845" spans="4:7" x14ac:dyDescent="0.25">
      <c r="D845"/>
      <c r="F845"/>
      <c r="G845" s="9"/>
    </row>
    <row r="846" spans="4:7" x14ac:dyDescent="0.25">
      <c r="D846"/>
      <c r="F846"/>
      <c r="G846" s="9"/>
    </row>
    <row r="847" spans="4:7" x14ac:dyDescent="0.25">
      <c r="D847"/>
      <c r="F847"/>
      <c r="G847" s="9"/>
    </row>
    <row r="848" spans="4:7" x14ac:dyDescent="0.25">
      <c r="D848"/>
      <c r="F848"/>
      <c r="G848" s="9"/>
    </row>
    <row r="849" spans="4:7" x14ac:dyDescent="0.25">
      <c r="D849"/>
      <c r="F849"/>
      <c r="G849" s="9"/>
    </row>
    <row r="850" spans="4:7" x14ac:dyDescent="0.25">
      <c r="D850"/>
      <c r="F850"/>
      <c r="G850" s="9"/>
    </row>
    <row r="851" spans="4:7" x14ac:dyDescent="0.25">
      <c r="D851"/>
      <c r="F851"/>
      <c r="G851" s="9"/>
    </row>
    <row r="852" spans="4:7" x14ac:dyDescent="0.25">
      <c r="D852"/>
      <c r="F852"/>
      <c r="G852" s="9"/>
    </row>
    <row r="853" spans="4:7" x14ac:dyDescent="0.25">
      <c r="D853"/>
      <c r="F853"/>
      <c r="G853" s="9"/>
    </row>
    <row r="854" spans="4:7" x14ac:dyDescent="0.25">
      <c r="D854"/>
      <c r="F854"/>
      <c r="G854" s="9"/>
    </row>
    <row r="855" spans="4:7" x14ac:dyDescent="0.25">
      <c r="D855"/>
      <c r="F855"/>
      <c r="G855" s="9"/>
    </row>
    <row r="856" spans="4:7" x14ac:dyDescent="0.25">
      <c r="D856"/>
      <c r="F856"/>
      <c r="G856" s="9"/>
    </row>
    <row r="857" spans="4:7" x14ac:dyDescent="0.25">
      <c r="D857"/>
      <c r="F857"/>
      <c r="G857" s="9"/>
    </row>
    <row r="858" spans="4:7" x14ac:dyDescent="0.25">
      <c r="D858"/>
      <c r="F858"/>
      <c r="G858" s="9"/>
    </row>
    <row r="859" spans="4:7" x14ac:dyDescent="0.25">
      <c r="D859"/>
      <c r="F859"/>
      <c r="G859" s="9"/>
    </row>
    <row r="860" spans="4:7" x14ac:dyDescent="0.25">
      <c r="D860"/>
      <c r="F860"/>
      <c r="G860" s="9"/>
    </row>
    <row r="861" spans="4:7" x14ac:dyDescent="0.25">
      <c r="D861"/>
      <c r="F861"/>
      <c r="G861" s="9"/>
    </row>
    <row r="862" spans="4:7" x14ac:dyDescent="0.25">
      <c r="D862"/>
      <c r="F862"/>
      <c r="G862" s="9"/>
    </row>
    <row r="863" spans="4:7" x14ac:dyDescent="0.25">
      <c r="D863"/>
      <c r="F863"/>
      <c r="G863" s="9"/>
    </row>
    <row r="864" spans="4:7" x14ac:dyDescent="0.25">
      <c r="D864"/>
      <c r="F864"/>
      <c r="G864" s="9"/>
    </row>
    <row r="865" spans="4:7" x14ac:dyDescent="0.25">
      <c r="D865"/>
      <c r="F865"/>
      <c r="G865" s="9"/>
    </row>
    <row r="866" spans="4:7" x14ac:dyDescent="0.25">
      <c r="D866"/>
      <c r="F866"/>
      <c r="G866" s="9"/>
    </row>
    <row r="867" spans="4:7" x14ac:dyDescent="0.25">
      <c r="D867"/>
      <c r="F867"/>
      <c r="G867" s="9"/>
    </row>
    <row r="868" spans="4:7" x14ac:dyDescent="0.25">
      <c r="D868"/>
      <c r="F868"/>
      <c r="G868" s="9"/>
    </row>
    <row r="869" spans="4:7" x14ac:dyDescent="0.25">
      <c r="D869"/>
      <c r="F869"/>
      <c r="G869" s="9"/>
    </row>
    <row r="870" spans="4:7" x14ac:dyDescent="0.25">
      <c r="D870"/>
      <c r="F870"/>
      <c r="G870" s="9"/>
    </row>
    <row r="871" spans="4:7" x14ac:dyDescent="0.25">
      <c r="D871"/>
      <c r="F871"/>
      <c r="G871" s="9"/>
    </row>
    <row r="872" spans="4:7" x14ac:dyDescent="0.25">
      <c r="D872"/>
      <c r="F872"/>
      <c r="G872" s="9"/>
    </row>
    <row r="873" spans="4:7" x14ac:dyDescent="0.25">
      <c r="D873"/>
      <c r="F873"/>
      <c r="G873" s="9"/>
    </row>
    <row r="874" spans="4:7" x14ac:dyDescent="0.25">
      <c r="D874"/>
      <c r="F874"/>
      <c r="G874" s="9"/>
    </row>
    <row r="875" spans="4:7" x14ac:dyDescent="0.25">
      <c r="D875"/>
      <c r="F875"/>
      <c r="G875" s="9"/>
    </row>
    <row r="876" spans="4:7" x14ac:dyDescent="0.25">
      <c r="D876"/>
      <c r="F876"/>
      <c r="G876" s="9"/>
    </row>
    <row r="877" spans="4:7" x14ac:dyDescent="0.25">
      <c r="D877"/>
      <c r="F877"/>
      <c r="G877" s="9"/>
    </row>
    <row r="878" spans="4:7" x14ac:dyDescent="0.25">
      <c r="D878"/>
      <c r="F878"/>
      <c r="G878" s="9"/>
    </row>
    <row r="879" spans="4:7" x14ac:dyDescent="0.25">
      <c r="D879"/>
      <c r="F879"/>
      <c r="G879" s="9"/>
    </row>
    <row r="880" spans="4:7" x14ac:dyDescent="0.25">
      <c r="D880"/>
      <c r="F880"/>
      <c r="G880" s="9"/>
    </row>
    <row r="881" spans="4:7" x14ac:dyDescent="0.25">
      <c r="D881"/>
      <c r="F881"/>
      <c r="G881" s="9"/>
    </row>
    <row r="882" spans="4:7" x14ac:dyDescent="0.25">
      <c r="D882"/>
      <c r="F882"/>
      <c r="G882" s="9"/>
    </row>
    <row r="883" spans="4:7" x14ac:dyDescent="0.25">
      <c r="D883"/>
      <c r="F883"/>
      <c r="G883" s="9"/>
    </row>
    <row r="884" spans="4:7" x14ac:dyDescent="0.25">
      <c r="D884"/>
      <c r="F884"/>
      <c r="G884" s="9"/>
    </row>
    <row r="885" spans="4:7" x14ac:dyDescent="0.25">
      <c r="D885"/>
      <c r="F885"/>
      <c r="G885" s="9"/>
    </row>
    <row r="886" spans="4:7" x14ac:dyDescent="0.25">
      <c r="D886"/>
      <c r="F886"/>
      <c r="G886" s="9"/>
    </row>
    <row r="887" spans="4:7" x14ac:dyDescent="0.25">
      <c r="D887"/>
      <c r="F887"/>
      <c r="G887" s="9"/>
    </row>
    <row r="888" spans="4:7" x14ac:dyDescent="0.25">
      <c r="D888"/>
      <c r="F888"/>
      <c r="G888" s="9"/>
    </row>
    <row r="889" spans="4:7" x14ac:dyDescent="0.25">
      <c r="D889"/>
      <c r="F889"/>
      <c r="G889" s="9"/>
    </row>
    <row r="890" spans="4:7" x14ac:dyDescent="0.25">
      <c r="D890"/>
      <c r="F890"/>
      <c r="G890" s="9"/>
    </row>
    <row r="891" spans="4:7" x14ac:dyDescent="0.25">
      <c r="D891"/>
      <c r="F891"/>
      <c r="G891" s="9"/>
    </row>
    <row r="892" spans="4:7" x14ac:dyDescent="0.25">
      <c r="D892"/>
      <c r="F892"/>
      <c r="G892" s="9"/>
    </row>
    <row r="893" spans="4:7" x14ac:dyDescent="0.25">
      <c r="D893"/>
      <c r="F893"/>
      <c r="G893" s="9"/>
    </row>
    <row r="894" spans="4:7" x14ac:dyDescent="0.25">
      <c r="D894"/>
      <c r="F894"/>
      <c r="G894" s="9"/>
    </row>
    <row r="895" spans="4:7" x14ac:dyDescent="0.25">
      <c r="D895"/>
      <c r="F895"/>
      <c r="G895" s="9"/>
    </row>
    <row r="896" spans="4:7" x14ac:dyDescent="0.25">
      <c r="D896"/>
      <c r="F896"/>
      <c r="G896" s="9"/>
    </row>
    <row r="897" spans="4:7" x14ac:dyDescent="0.25">
      <c r="D897"/>
      <c r="F897"/>
      <c r="G897" s="9"/>
    </row>
    <row r="898" spans="4:7" x14ac:dyDescent="0.25">
      <c r="D898"/>
      <c r="F898"/>
      <c r="G898" s="9"/>
    </row>
    <row r="899" spans="4:7" x14ac:dyDescent="0.25">
      <c r="D899"/>
      <c r="F899"/>
      <c r="G899" s="9"/>
    </row>
    <row r="900" spans="4:7" x14ac:dyDescent="0.25">
      <c r="D900"/>
      <c r="F900"/>
      <c r="G900" s="9"/>
    </row>
    <row r="901" spans="4:7" x14ac:dyDescent="0.25">
      <c r="D901"/>
      <c r="F901"/>
      <c r="G901" s="9"/>
    </row>
    <row r="902" spans="4:7" x14ac:dyDescent="0.25">
      <c r="D902"/>
      <c r="F902"/>
      <c r="G902" s="9"/>
    </row>
    <row r="903" spans="4:7" x14ac:dyDescent="0.25">
      <c r="D903"/>
      <c r="F903"/>
      <c r="G903" s="9"/>
    </row>
    <row r="904" spans="4:7" x14ac:dyDescent="0.25">
      <c r="D904"/>
      <c r="F904"/>
      <c r="G904" s="9"/>
    </row>
    <row r="905" spans="4:7" x14ac:dyDescent="0.25">
      <c r="D905"/>
      <c r="F905"/>
      <c r="G905" s="9"/>
    </row>
    <row r="906" spans="4:7" x14ac:dyDescent="0.25">
      <c r="D906"/>
      <c r="F906"/>
      <c r="G906" s="9"/>
    </row>
    <row r="907" spans="4:7" x14ac:dyDescent="0.25">
      <c r="D907"/>
      <c r="F907"/>
      <c r="G907" s="9"/>
    </row>
    <row r="908" spans="4:7" x14ac:dyDescent="0.25">
      <c r="D908"/>
      <c r="F908"/>
      <c r="G908" s="9"/>
    </row>
    <row r="909" spans="4:7" x14ac:dyDescent="0.25">
      <c r="D909"/>
      <c r="F909"/>
      <c r="G909" s="9"/>
    </row>
    <row r="910" spans="4:7" x14ac:dyDescent="0.25">
      <c r="D910"/>
      <c r="F910"/>
      <c r="G910" s="9"/>
    </row>
    <row r="911" spans="4:7" x14ac:dyDescent="0.25">
      <c r="D911"/>
      <c r="F911"/>
      <c r="G911" s="9"/>
    </row>
    <row r="912" spans="4:7" x14ac:dyDescent="0.25">
      <c r="D912"/>
      <c r="F912"/>
      <c r="G912" s="9"/>
    </row>
    <row r="913" spans="4:7" x14ac:dyDescent="0.25">
      <c r="D913"/>
      <c r="F913"/>
      <c r="G913" s="9"/>
    </row>
    <row r="914" spans="4:7" x14ac:dyDescent="0.25">
      <c r="D914"/>
      <c r="F914"/>
      <c r="G914" s="9"/>
    </row>
    <row r="915" spans="4:7" x14ac:dyDescent="0.25">
      <c r="D915"/>
      <c r="F915"/>
      <c r="G915" s="9"/>
    </row>
    <row r="916" spans="4:7" x14ac:dyDescent="0.25">
      <c r="D916"/>
      <c r="F916"/>
      <c r="G916" s="9"/>
    </row>
    <row r="917" spans="4:7" x14ac:dyDescent="0.25">
      <c r="D917"/>
      <c r="F917"/>
      <c r="G917" s="9"/>
    </row>
    <row r="918" spans="4:7" x14ac:dyDescent="0.25">
      <c r="D918"/>
      <c r="F918"/>
      <c r="G918" s="9"/>
    </row>
    <row r="919" spans="4:7" x14ac:dyDescent="0.25">
      <c r="D919"/>
      <c r="F919"/>
      <c r="G919" s="9"/>
    </row>
    <row r="920" spans="4:7" x14ac:dyDescent="0.25">
      <c r="D920"/>
      <c r="F920"/>
      <c r="G920" s="9"/>
    </row>
    <row r="921" spans="4:7" x14ac:dyDescent="0.25">
      <c r="D921"/>
      <c r="F921"/>
      <c r="G921" s="9"/>
    </row>
    <row r="922" spans="4:7" x14ac:dyDescent="0.25">
      <c r="D922"/>
      <c r="F922"/>
      <c r="G922" s="9"/>
    </row>
    <row r="923" spans="4:7" x14ac:dyDescent="0.25">
      <c r="D923"/>
      <c r="F923"/>
      <c r="G923" s="9"/>
    </row>
    <row r="924" spans="4:7" x14ac:dyDescent="0.25">
      <c r="D924"/>
      <c r="F924"/>
      <c r="G924" s="9"/>
    </row>
    <row r="925" spans="4:7" x14ac:dyDescent="0.25">
      <c r="D925"/>
      <c r="F925"/>
      <c r="G925" s="9"/>
    </row>
    <row r="926" spans="4:7" x14ac:dyDescent="0.25">
      <c r="D926"/>
      <c r="F926"/>
      <c r="G926" s="9"/>
    </row>
    <row r="927" spans="4:7" x14ac:dyDescent="0.25">
      <c r="D927"/>
      <c r="F927"/>
      <c r="G927" s="9"/>
    </row>
    <row r="928" spans="4:7" x14ac:dyDescent="0.25">
      <c r="D928"/>
      <c r="F928"/>
      <c r="G928" s="9"/>
    </row>
    <row r="929" spans="4:7" x14ac:dyDescent="0.25">
      <c r="D929"/>
      <c r="F929"/>
      <c r="G929" s="9"/>
    </row>
    <row r="930" spans="4:7" x14ac:dyDescent="0.25">
      <c r="D930"/>
      <c r="F930"/>
      <c r="G930" s="9"/>
    </row>
    <row r="931" spans="4:7" x14ac:dyDescent="0.25">
      <c r="D931"/>
      <c r="F931"/>
      <c r="G931" s="9"/>
    </row>
    <row r="932" spans="4:7" x14ac:dyDescent="0.25">
      <c r="D932"/>
      <c r="F932"/>
      <c r="G932" s="9"/>
    </row>
    <row r="933" spans="4:7" x14ac:dyDescent="0.25">
      <c r="D933"/>
      <c r="F933"/>
      <c r="G933" s="9"/>
    </row>
    <row r="934" spans="4:7" x14ac:dyDescent="0.25">
      <c r="D934"/>
      <c r="F934"/>
      <c r="G934" s="9"/>
    </row>
    <row r="935" spans="4:7" x14ac:dyDescent="0.25">
      <c r="D935"/>
      <c r="F935"/>
      <c r="G935" s="9"/>
    </row>
    <row r="936" spans="4:7" x14ac:dyDescent="0.25">
      <c r="D936"/>
      <c r="F936"/>
      <c r="G936" s="9"/>
    </row>
    <row r="937" spans="4:7" x14ac:dyDescent="0.25">
      <c r="D937"/>
      <c r="F937"/>
      <c r="G937" s="9"/>
    </row>
    <row r="938" spans="4:7" x14ac:dyDescent="0.25">
      <c r="D938"/>
      <c r="F938"/>
      <c r="G938" s="9"/>
    </row>
    <row r="939" spans="4:7" x14ac:dyDescent="0.25">
      <c r="D939"/>
      <c r="F939"/>
      <c r="G939" s="9"/>
    </row>
    <row r="940" spans="4:7" x14ac:dyDescent="0.25">
      <c r="D940"/>
      <c r="F940"/>
      <c r="G940" s="9"/>
    </row>
    <row r="941" spans="4:7" x14ac:dyDescent="0.25">
      <c r="D941"/>
      <c r="F941"/>
      <c r="G941" s="9"/>
    </row>
    <row r="942" spans="4:7" x14ac:dyDescent="0.25">
      <c r="D942"/>
      <c r="F942"/>
      <c r="G942" s="9"/>
    </row>
    <row r="943" spans="4:7" x14ac:dyDescent="0.25">
      <c r="D943"/>
      <c r="F943"/>
      <c r="G943" s="9"/>
    </row>
    <row r="944" spans="4:7" x14ac:dyDescent="0.25">
      <c r="D944"/>
      <c r="F944"/>
      <c r="G944" s="9"/>
    </row>
    <row r="945" spans="4:7" x14ac:dyDescent="0.25">
      <c r="D945"/>
      <c r="F945"/>
      <c r="G945" s="9"/>
    </row>
    <row r="946" spans="4:7" x14ac:dyDescent="0.25">
      <c r="D946"/>
      <c r="F946"/>
      <c r="G946" s="9"/>
    </row>
    <row r="947" spans="4:7" x14ac:dyDescent="0.25">
      <c r="D947"/>
      <c r="F947"/>
      <c r="G947" s="9"/>
    </row>
    <row r="948" spans="4:7" x14ac:dyDescent="0.25">
      <c r="D948"/>
      <c r="F948"/>
      <c r="G948" s="9"/>
    </row>
    <row r="949" spans="4:7" x14ac:dyDescent="0.25">
      <c r="D949"/>
      <c r="F949"/>
      <c r="G949" s="9"/>
    </row>
    <row r="950" spans="4:7" x14ac:dyDescent="0.25">
      <c r="D950"/>
      <c r="F950"/>
      <c r="G950" s="9"/>
    </row>
    <row r="951" spans="4:7" x14ac:dyDescent="0.25">
      <c r="D951"/>
      <c r="F951"/>
      <c r="G951" s="9"/>
    </row>
    <row r="952" spans="4:7" x14ac:dyDescent="0.25">
      <c r="D952"/>
      <c r="F952"/>
      <c r="G952" s="9"/>
    </row>
    <row r="953" spans="4:7" x14ac:dyDescent="0.25">
      <c r="D953"/>
      <c r="F953"/>
      <c r="G953" s="9"/>
    </row>
    <row r="954" spans="4:7" x14ac:dyDescent="0.25">
      <c r="D954"/>
      <c r="F954"/>
      <c r="G954" s="9"/>
    </row>
    <row r="955" spans="4:7" x14ac:dyDescent="0.25">
      <c r="D955"/>
      <c r="F955"/>
      <c r="G955" s="9"/>
    </row>
    <row r="956" spans="4:7" x14ac:dyDescent="0.25">
      <c r="D956"/>
      <c r="F956"/>
      <c r="G956" s="9"/>
    </row>
    <row r="957" spans="4:7" x14ac:dyDescent="0.25">
      <c r="D957"/>
      <c r="F957"/>
      <c r="G957" s="9"/>
    </row>
    <row r="958" spans="4:7" x14ac:dyDescent="0.25">
      <c r="D958"/>
      <c r="F958"/>
      <c r="G958" s="9"/>
    </row>
    <row r="959" spans="4:7" x14ac:dyDescent="0.25">
      <c r="D959"/>
      <c r="F959"/>
      <c r="G959" s="9"/>
    </row>
    <row r="960" spans="4:7" x14ac:dyDescent="0.25">
      <c r="D960"/>
      <c r="F960"/>
      <c r="G960" s="9"/>
    </row>
    <row r="961" spans="4:7" x14ac:dyDescent="0.25">
      <c r="D961"/>
      <c r="F961"/>
      <c r="G961" s="9"/>
    </row>
    <row r="962" spans="4:7" x14ac:dyDescent="0.25">
      <c r="D962"/>
      <c r="F962"/>
      <c r="G962" s="9"/>
    </row>
    <row r="963" spans="4:7" x14ac:dyDescent="0.25">
      <c r="D963"/>
      <c r="F963"/>
      <c r="G963" s="9"/>
    </row>
    <row r="964" spans="4:7" x14ac:dyDescent="0.25">
      <c r="D964"/>
      <c r="F964"/>
      <c r="G964" s="9"/>
    </row>
    <row r="965" spans="4:7" x14ac:dyDescent="0.25">
      <c r="D965"/>
      <c r="F965"/>
      <c r="G965" s="9"/>
    </row>
    <row r="966" spans="4:7" x14ac:dyDescent="0.25">
      <c r="D966"/>
      <c r="F966"/>
      <c r="G966" s="9"/>
    </row>
    <row r="967" spans="4:7" x14ac:dyDescent="0.25">
      <c r="D967"/>
      <c r="F967"/>
      <c r="G967" s="9"/>
    </row>
    <row r="968" spans="4:7" x14ac:dyDescent="0.25">
      <c r="D968"/>
      <c r="F968"/>
      <c r="G968" s="9"/>
    </row>
    <row r="969" spans="4:7" x14ac:dyDescent="0.25">
      <c r="D969"/>
      <c r="F969"/>
      <c r="G969" s="9"/>
    </row>
    <row r="970" spans="4:7" x14ac:dyDescent="0.25">
      <c r="D970"/>
      <c r="F970"/>
      <c r="G970" s="9"/>
    </row>
    <row r="971" spans="4:7" x14ac:dyDescent="0.25">
      <c r="D971"/>
      <c r="F971"/>
      <c r="G971" s="9"/>
    </row>
    <row r="972" spans="4:7" x14ac:dyDescent="0.25">
      <c r="D972"/>
      <c r="F972"/>
      <c r="G972" s="9"/>
    </row>
    <row r="973" spans="4:7" x14ac:dyDescent="0.25">
      <c r="D973"/>
      <c r="F973"/>
      <c r="G973" s="9"/>
    </row>
    <row r="974" spans="4:7" x14ac:dyDescent="0.25">
      <c r="D974"/>
      <c r="F974"/>
      <c r="G974" s="9"/>
    </row>
    <row r="975" spans="4:7" x14ac:dyDescent="0.25">
      <c r="D975"/>
      <c r="F975"/>
      <c r="G975" s="9"/>
    </row>
    <row r="976" spans="4:7" x14ac:dyDescent="0.25">
      <c r="D976"/>
      <c r="F976"/>
      <c r="G976" s="9"/>
    </row>
    <row r="977" spans="4:7" x14ac:dyDescent="0.25">
      <c r="D977"/>
      <c r="F977"/>
      <c r="G977" s="9"/>
    </row>
    <row r="978" spans="4:7" x14ac:dyDescent="0.25">
      <c r="D978"/>
      <c r="F978"/>
      <c r="G978" s="9"/>
    </row>
    <row r="979" spans="4:7" x14ac:dyDescent="0.25">
      <c r="D979"/>
      <c r="F979"/>
      <c r="G979" s="9"/>
    </row>
    <row r="980" spans="4:7" x14ac:dyDescent="0.25">
      <c r="D980"/>
      <c r="F980"/>
      <c r="G980" s="9"/>
    </row>
    <row r="981" spans="4:7" x14ac:dyDescent="0.25">
      <c r="D981"/>
      <c r="F981"/>
      <c r="G981" s="9"/>
    </row>
    <row r="982" spans="4:7" x14ac:dyDescent="0.25">
      <c r="D982"/>
      <c r="F982"/>
      <c r="G982" s="9"/>
    </row>
    <row r="983" spans="4:7" x14ac:dyDescent="0.25">
      <c r="D983"/>
      <c r="F983"/>
      <c r="G983" s="9"/>
    </row>
    <row r="984" spans="4:7" x14ac:dyDescent="0.25">
      <c r="D984"/>
      <c r="F984"/>
      <c r="G984" s="9"/>
    </row>
    <row r="985" spans="4:7" x14ac:dyDescent="0.25">
      <c r="D985"/>
      <c r="F985"/>
      <c r="G985" s="9"/>
    </row>
    <row r="986" spans="4:7" x14ac:dyDescent="0.25">
      <c r="D986"/>
      <c r="F986"/>
      <c r="G986" s="9"/>
    </row>
    <row r="987" spans="4:7" x14ac:dyDescent="0.25">
      <c r="D987"/>
      <c r="F987"/>
      <c r="G987" s="9"/>
    </row>
    <row r="988" spans="4:7" x14ac:dyDescent="0.25">
      <c r="D988"/>
      <c r="F988"/>
      <c r="G988" s="9"/>
    </row>
    <row r="989" spans="4:7" x14ac:dyDescent="0.25">
      <c r="D989"/>
      <c r="F989"/>
      <c r="G989" s="9"/>
    </row>
    <row r="990" spans="4:7" x14ac:dyDescent="0.25">
      <c r="D990"/>
      <c r="F990"/>
      <c r="G990" s="9"/>
    </row>
    <row r="991" spans="4:7" x14ac:dyDescent="0.25">
      <c r="D991"/>
      <c r="F991"/>
      <c r="G991" s="9"/>
    </row>
    <row r="992" spans="4:7" x14ac:dyDescent="0.25">
      <c r="D992"/>
      <c r="F992"/>
      <c r="G992" s="9"/>
    </row>
    <row r="993" spans="4:7" x14ac:dyDescent="0.25">
      <c r="D993"/>
      <c r="F993"/>
      <c r="G993" s="9"/>
    </row>
    <row r="994" spans="4:7" x14ac:dyDescent="0.25">
      <c r="D994"/>
      <c r="F994"/>
      <c r="G994" s="9"/>
    </row>
    <row r="995" spans="4:7" x14ac:dyDescent="0.25">
      <c r="D995"/>
      <c r="F995"/>
      <c r="G995" s="9"/>
    </row>
    <row r="996" spans="4:7" x14ac:dyDescent="0.25">
      <c r="D996"/>
      <c r="F996"/>
      <c r="G996" s="9"/>
    </row>
    <row r="997" spans="4:7" x14ac:dyDescent="0.25">
      <c r="D997"/>
      <c r="F997"/>
      <c r="G997" s="9"/>
    </row>
    <row r="998" spans="4:7" x14ac:dyDescent="0.25">
      <c r="D998"/>
      <c r="F998"/>
      <c r="G998" s="9"/>
    </row>
    <row r="999" spans="4:7" x14ac:dyDescent="0.25">
      <c r="D999"/>
      <c r="F999"/>
      <c r="G999" s="9"/>
    </row>
    <row r="1000" spans="4:7" x14ac:dyDescent="0.25">
      <c r="D1000"/>
      <c r="F1000"/>
      <c r="G1000" s="9"/>
    </row>
    <row r="1001" spans="4:7" x14ac:dyDescent="0.25">
      <c r="D1001"/>
      <c r="F1001"/>
      <c r="G1001" s="9"/>
    </row>
    <row r="1002" spans="4:7" x14ac:dyDescent="0.25">
      <c r="D1002"/>
      <c r="F1002"/>
      <c r="G1002" s="9"/>
    </row>
    <row r="1003" spans="4:7" x14ac:dyDescent="0.25">
      <c r="D1003"/>
      <c r="F1003"/>
      <c r="G1003" s="9"/>
    </row>
    <row r="1004" spans="4:7" x14ac:dyDescent="0.25">
      <c r="D1004"/>
      <c r="F1004"/>
      <c r="G1004" s="9"/>
    </row>
    <row r="1005" spans="4:7" x14ac:dyDescent="0.25">
      <c r="D1005"/>
      <c r="F1005"/>
      <c r="G1005" s="9"/>
    </row>
    <row r="1006" spans="4:7" x14ac:dyDescent="0.25">
      <c r="D1006"/>
      <c r="F1006"/>
      <c r="G1006" s="9"/>
    </row>
    <row r="1007" spans="4:7" x14ac:dyDescent="0.25">
      <c r="D1007"/>
      <c r="F1007"/>
      <c r="G1007" s="9"/>
    </row>
    <row r="1008" spans="4:7" x14ac:dyDescent="0.25">
      <c r="D1008"/>
      <c r="F1008"/>
      <c r="G1008" s="9"/>
    </row>
    <row r="1009" spans="4:7" x14ac:dyDescent="0.25">
      <c r="D1009"/>
      <c r="F1009"/>
      <c r="G1009" s="9"/>
    </row>
    <row r="1010" spans="4:7" x14ac:dyDescent="0.25">
      <c r="D1010"/>
      <c r="F1010"/>
      <c r="G1010" s="9"/>
    </row>
    <row r="1011" spans="4:7" x14ac:dyDescent="0.25">
      <c r="D1011"/>
      <c r="F1011"/>
      <c r="G1011" s="9"/>
    </row>
    <row r="1012" spans="4:7" x14ac:dyDescent="0.25">
      <c r="D1012"/>
      <c r="F1012"/>
      <c r="G1012" s="9"/>
    </row>
    <row r="1013" spans="4:7" x14ac:dyDescent="0.25">
      <c r="D1013"/>
      <c r="F1013"/>
      <c r="G1013" s="9"/>
    </row>
    <row r="1014" spans="4:7" x14ac:dyDescent="0.25">
      <c r="D1014"/>
      <c r="F1014"/>
      <c r="G1014" s="9"/>
    </row>
    <row r="1015" spans="4:7" x14ac:dyDescent="0.25">
      <c r="D1015"/>
      <c r="F1015"/>
      <c r="G1015" s="9"/>
    </row>
    <row r="1016" spans="4:7" x14ac:dyDescent="0.25">
      <c r="D1016"/>
      <c r="F1016"/>
      <c r="G1016" s="9"/>
    </row>
    <row r="1017" spans="4:7" x14ac:dyDescent="0.25">
      <c r="D1017"/>
      <c r="F1017"/>
      <c r="G1017" s="9"/>
    </row>
    <row r="1018" spans="4:7" x14ac:dyDescent="0.25">
      <c r="D1018"/>
      <c r="F1018"/>
      <c r="G1018" s="9"/>
    </row>
    <row r="1019" spans="4:7" x14ac:dyDescent="0.25">
      <c r="D1019"/>
      <c r="F1019"/>
      <c r="G1019" s="9"/>
    </row>
    <row r="1020" spans="4:7" x14ac:dyDescent="0.25">
      <c r="D1020"/>
      <c r="F1020"/>
      <c r="G1020" s="9"/>
    </row>
    <row r="1021" spans="4:7" x14ac:dyDescent="0.25">
      <c r="D1021"/>
      <c r="F1021"/>
      <c r="G1021" s="9"/>
    </row>
    <row r="1022" spans="4:7" x14ac:dyDescent="0.25">
      <c r="D1022"/>
      <c r="F1022"/>
      <c r="G1022" s="9"/>
    </row>
    <row r="1023" spans="4:7" x14ac:dyDescent="0.25">
      <c r="D1023"/>
      <c r="F1023"/>
      <c r="G1023" s="9"/>
    </row>
    <row r="1024" spans="4:7" x14ac:dyDescent="0.25">
      <c r="D1024"/>
      <c r="F1024"/>
      <c r="G1024" s="9"/>
    </row>
    <row r="1025" spans="4:7" x14ac:dyDescent="0.25">
      <c r="D1025"/>
      <c r="F1025"/>
      <c r="G1025" s="9"/>
    </row>
    <row r="1026" spans="4:7" x14ac:dyDescent="0.25">
      <c r="D1026"/>
      <c r="F1026"/>
      <c r="G1026" s="9"/>
    </row>
    <row r="1027" spans="4:7" x14ac:dyDescent="0.25">
      <c r="D1027"/>
      <c r="F1027"/>
      <c r="G1027" s="9"/>
    </row>
    <row r="1028" spans="4:7" x14ac:dyDescent="0.25">
      <c r="D1028"/>
      <c r="F1028"/>
      <c r="G1028" s="9"/>
    </row>
    <row r="1029" spans="4:7" x14ac:dyDescent="0.25">
      <c r="D1029"/>
      <c r="F1029"/>
      <c r="G1029" s="9"/>
    </row>
    <row r="1030" spans="4:7" x14ac:dyDescent="0.25">
      <c r="D1030"/>
      <c r="F1030"/>
      <c r="G1030" s="9"/>
    </row>
    <row r="1031" spans="4:7" x14ac:dyDescent="0.25">
      <c r="D1031"/>
      <c r="F1031"/>
      <c r="G1031" s="9"/>
    </row>
    <row r="1032" spans="4:7" x14ac:dyDescent="0.25">
      <c r="D1032"/>
      <c r="F1032"/>
      <c r="G1032" s="9"/>
    </row>
    <row r="1033" spans="4:7" x14ac:dyDescent="0.25">
      <c r="D1033"/>
      <c r="F1033"/>
      <c r="G1033" s="9"/>
    </row>
    <row r="1034" spans="4:7" x14ac:dyDescent="0.25">
      <c r="D1034"/>
      <c r="F1034"/>
      <c r="G1034" s="9"/>
    </row>
    <row r="1035" spans="4:7" x14ac:dyDescent="0.25">
      <c r="D1035"/>
      <c r="F1035"/>
      <c r="G1035" s="9"/>
    </row>
    <row r="1036" spans="4:7" x14ac:dyDescent="0.25">
      <c r="D1036"/>
      <c r="F1036"/>
      <c r="G1036" s="9"/>
    </row>
    <row r="1037" spans="4:7" x14ac:dyDescent="0.25">
      <c r="D1037"/>
      <c r="F1037"/>
      <c r="G1037" s="9"/>
    </row>
    <row r="1038" spans="4:7" x14ac:dyDescent="0.25">
      <c r="D1038"/>
      <c r="F1038"/>
      <c r="G1038" s="9"/>
    </row>
    <row r="1039" spans="4:7" x14ac:dyDescent="0.25">
      <c r="D1039"/>
      <c r="F1039"/>
      <c r="G1039" s="9"/>
    </row>
    <row r="1040" spans="4:7" x14ac:dyDescent="0.25">
      <c r="D1040"/>
      <c r="F1040"/>
      <c r="G1040" s="9"/>
    </row>
    <row r="1041" spans="4:7" x14ac:dyDescent="0.25">
      <c r="D1041"/>
      <c r="F1041"/>
      <c r="G1041" s="9"/>
    </row>
    <row r="1042" spans="4:7" x14ac:dyDescent="0.25">
      <c r="D1042"/>
      <c r="F1042"/>
      <c r="G1042" s="9"/>
    </row>
    <row r="1043" spans="4:7" x14ac:dyDescent="0.25">
      <c r="D1043"/>
      <c r="F1043"/>
      <c r="G1043" s="9"/>
    </row>
    <row r="1044" spans="4:7" x14ac:dyDescent="0.25">
      <c r="D1044"/>
      <c r="F1044"/>
      <c r="G1044" s="9"/>
    </row>
    <row r="1045" spans="4:7" x14ac:dyDescent="0.25">
      <c r="D1045"/>
      <c r="F1045"/>
      <c r="G1045" s="9"/>
    </row>
    <row r="1046" spans="4:7" x14ac:dyDescent="0.25">
      <c r="D1046"/>
      <c r="F1046"/>
      <c r="G1046" s="9"/>
    </row>
    <row r="1047" spans="4:7" x14ac:dyDescent="0.25">
      <c r="D1047"/>
      <c r="F1047"/>
      <c r="G1047" s="9"/>
    </row>
    <row r="1048" spans="4:7" x14ac:dyDescent="0.25">
      <c r="D1048"/>
      <c r="F1048"/>
      <c r="G1048" s="9"/>
    </row>
    <row r="1049" spans="4:7" x14ac:dyDescent="0.25">
      <c r="D1049"/>
      <c r="F1049"/>
      <c r="G1049" s="9"/>
    </row>
    <row r="1050" spans="4:7" x14ac:dyDescent="0.25">
      <c r="D1050"/>
      <c r="F1050"/>
      <c r="G1050" s="9"/>
    </row>
    <row r="1051" spans="4:7" x14ac:dyDescent="0.25">
      <c r="D1051"/>
      <c r="F1051"/>
      <c r="G1051" s="9"/>
    </row>
    <row r="1052" spans="4:7" x14ac:dyDescent="0.25">
      <c r="D1052"/>
      <c r="F1052"/>
      <c r="G1052" s="9"/>
    </row>
    <row r="1053" spans="4:7" x14ac:dyDescent="0.25">
      <c r="D1053"/>
      <c r="F1053"/>
      <c r="G1053" s="9"/>
    </row>
    <row r="1054" spans="4:7" x14ac:dyDescent="0.25">
      <c r="D1054"/>
      <c r="F1054"/>
      <c r="G1054" s="9"/>
    </row>
    <row r="1055" spans="4:7" x14ac:dyDescent="0.25">
      <c r="D1055"/>
      <c r="F1055"/>
      <c r="G1055" s="9"/>
    </row>
    <row r="1056" spans="4:7" x14ac:dyDescent="0.25">
      <c r="D1056"/>
      <c r="F1056"/>
      <c r="G1056" s="9"/>
    </row>
    <row r="1057" spans="4:7" x14ac:dyDescent="0.25">
      <c r="D1057"/>
      <c r="F1057"/>
      <c r="G1057" s="9"/>
    </row>
    <row r="1058" spans="4:7" x14ac:dyDescent="0.25">
      <c r="D1058"/>
      <c r="F1058"/>
      <c r="G1058" s="9"/>
    </row>
    <row r="1059" spans="4:7" x14ac:dyDescent="0.25">
      <c r="D1059"/>
      <c r="F1059"/>
      <c r="G1059" s="9"/>
    </row>
    <row r="1060" spans="4:7" x14ac:dyDescent="0.25">
      <c r="D1060"/>
      <c r="F1060"/>
      <c r="G1060" s="9"/>
    </row>
    <row r="1061" spans="4:7" x14ac:dyDescent="0.25">
      <c r="D1061"/>
      <c r="F1061"/>
      <c r="G1061" s="9"/>
    </row>
    <row r="1062" spans="4:7" x14ac:dyDescent="0.25">
      <c r="D1062"/>
      <c r="F1062"/>
      <c r="G1062" s="9"/>
    </row>
    <row r="1063" spans="4:7" x14ac:dyDescent="0.25">
      <c r="D1063"/>
      <c r="F1063"/>
      <c r="G1063" s="9"/>
    </row>
    <row r="1064" spans="4:7" x14ac:dyDescent="0.25">
      <c r="D1064"/>
      <c r="F1064"/>
      <c r="G1064" s="9"/>
    </row>
    <row r="1065" spans="4:7" x14ac:dyDescent="0.25">
      <c r="D1065"/>
      <c r="F1065"/>
      <c r="G1065" s="9"/>
    </row>
    <row r="1066" spans="4:7" x14ac:dyDescent="0.25">
      <c r="D1066"/>
      <c r="F1066"/>
      <c r="G1066" s="9"/>
    </row>
    <row r="1067" spans="4:7" x14ac:dyDescent="0.25">
      <c r="D1067"/>
      <c r="F1067"/>
      <c r="G1067" s="9"/>
    </row>
    <row r="1068" spans="4:7" x14ac:dyDescent="0.25">
      <c r="D1068"/>
      <c r="F1068"/>
      <c r="G1068" s="9"/>
    </row>
    <row r="1069" spans="4:7" x14ac:dyDescent="0.25">
      <c r="D1069"/>
      <c r="F1069"/>
      <c r="G1069" s="9"/>
    </row>
    <row r="1070" spans="4:7" x14ac:dyDescent="0.25">
      <c r="D1070"/>
      <c r="F1070"/>
      <c r="G1070" s="9"/>
    </row>
    <row r="1071" spans="4:7" x14ac:dyDescent="0.25">
      <c r="D1071"/>
      <c r="F1071"/>
      <c r="G1071" s="9"/>
    </row>
    <row r="1072" spans="4:7" x14ac:dyDescent="0.25">
      <c r="D1072"/>
      <c r="F1072"/>
      <c r="G1072" s="9"/>
    </row>
    <row r="1073" spans="4:7" x14ac:dyDescent="0.25">
      <c r="D1073"/>
      <c r="F1073"/>
      <c r="G1073" s="9"/>
    </row>
    <row r="1074" spans="4:7" x14ac:dyDescent="0.25">
      <c r="D1074"/>
      <c r="F1074"/>
      <c r="G1074" s="9"/>
    </row>
    <row r="1075" spans="4:7" x14ac:dyDescent="0.25">
      <c r="D1075"/>
      <c r="F1075"/>
      <c r="G1075" s="9"/>
    </row>
    <row r="1076" spans="4:7" x14ac:dyDescent="0.25">
      <c r="D1076"/>
      <c r="F1076"/>
      <c r="G1076" s="9"/>
    </row>
    <row r="1077" spans="4:7" x14ac:dyDescent="0.25">
      <c r="D1077"/>
      <c r="F1077"/>
      <c r="G1077" s="9"/>
    </row>
    <row r="1078" spans="4:7" x14ac:dyDescent="0.25">
      <c r="D1078"/>
      <c r="F1078"/>
      <c r="G1078" s="9"/>
    </row>
    <row r="1079" spans="4:7" x14ac:dyDescent="0.25">
      <c r="D1079"/>
      <c r="F1079"/>
      <c r="G1079" s="9"/>
    </row>
    <row r="1080" spans="4:7" x14ac:dyDescent="0.25">
      <c r="D1080"/>
      <c r="F1080"/>
      <c r="G1080" s="9"/>
    </row>
    <row r="1081" spans="4:7" x14ac:dyDescent="0.25">
      <c r="D1081"/>
      <c r="F1081"/>
      <c r="G1081" s="9"/>
    </row>
    <row r="1082" spans="4:7" x14ac:dyDescent="0.25">
      <c r="D1082"/>
      <c r="F1082"/>
      <c r="G1082" s="9"/>
    </row>
    <row r="1083" spans="4:7" x14ac:dyDescent="0.25">
      <c r="D1083"/>
      <c r="F1083"/>
      <c r="G1083" s="9"/>
    </row>
    <row r="1084" spans="4:7" x14ac:dyDescent="0.25">
      <c r="D1084"/>
      <c r="F1084"/>
      <c r="G1084" s="9"/>
    </row>
    <row r="1085" spans="4:7" x14ac:dyDescent="0.25">
      <c r="D1085"/>
      <c r="F1085"/>
      <c r="G1085" s="9"/>
    </row>
    <row r="1086" spans="4:7" x14ac:dyDescent="0.25">
      <c r="D1086"/>
      <c r="F1086"/>
      <c r="G1086" s="9"/>
    </row>
    <row r="1087" spans="4:7" x14ac:dyDescent="0.25">
      <c r="D1087"/>
      <c r="F1087"/>
      <c r="G1087" s="9"/>
    </row>
    <row r="1088" spans="4:7" x14ac:dyDescent="0.25">
      <c r="D1088"/>
      <c r="F1088"/>
      <c r="G1088" s="9"/>
    </row>
    <row r="1089" spans="4:7" x14ac:dyDescent="0.25">
      <c r="D1089"/>
      <c r="F1089"/>
      <c r="G1089" s="9"/>
    </row>
    <row r="1090" spans="4:7" x14ac:dyDescent="0.25">
      <c r="D1090"/>
      <c r="F1090"/>
      <c r="G1090" s="9"/>
    </row>
    <row r="1091" spans="4:7" x14ac:dyDescent="0.25">
      <c r="D1091"/>
      <c r="F1091"/>
      <c r="G1091" s="9"/>
    </row>
    <row r="1092" spans="4:7" x14ac:dyDescent="0.25">
      <c r="D1092"/>
      <c r="F1092"/>
      <c r="G1092" s="9"/>
    </row>
    <row r="1093" spans="4:7" x14ac:dyDescent="0.25">
      <c r="D1093"/>
      <c r="F1093"/>
      <c r="G1093" s="9"/>
    </row>
    <row r="1094" spans="4:7" x14ac:dyDescent="0.25">
      <c r="D1094"/>
      <c r="F1094"/>
      <c r="G1094" s="9"/>
    </row>
    <row r="1095" spans="4:7" x14ac:dyDescent="0.25">
      <c r="D1095"/>
      <c r="F1095"/>
      <c r="G1095" s="9"/>
    </row>
    <row r="1096" spans="4:7" x14ac:dyDescent="0.25">
      <c r="D1096"/>
      <c r="F1096"/>
      <c r="G1096" s="9"/>
    </row>
    <row r="1097" spans="4:7" x14ac:dyDescent="0.25">
      <c r="D1097"/>
      <c r="F1097"/>
      <c r="G1097" s="9"/>
    </row>
    <row r="1098" spans="4:7" x14ac:dyDescent="0.25">
      <c r="D1098"/>
      <c r="F1098"/>
      <c r="G1098" s="9"/>
    </row>
    <row r="1099" spans="4:7" x14ac:dyDescent="0.25">
      <c r="D1099"/>
      <c r="F1099"/>
      <c r="G1099" s="9"/>
    </row>
    <row r="1100" spans="4:7" x14ac:dyDescent="0.25">
      <c r="D1100"/>
      <c r="F1100"/>
      <c r="G1100" s="9"/>
    </row>
    <row r="1101" spans="4:7" x14ac:dyDescent="0.25">
      <c r="D1101"/>
      <c r="F1101"/>
      <c r="G1101" s="9"/>
    </row>
    <row r="1102" spans="4:7" x14ac:dyDescent="0.25">
      <c r="D1102"/>
      <c r="F1102"/>
      <c r="G1102" s="9"/>
    </row>
    <row r="1103" spans="4:7" x14ac:dyDescent="0.25">
      <c r="D1103"/>
      <c r="F1103"/>
      <c r="G1103" s="9"/>
    </row>
    <row r="1104" spans="4:7" x14ac:dyDescent="0.25">
      <c r="D1104"/>
      <c r="F1104"/>
      <c r="G1104" s="9"/>
    </row>
    <row r="1105" spans="4:7" x14ac:dyDescent="0.25">
      <c r="D1105"/>
      <c r="F1105"/>
      <c r="G1105" s="9"/>
    </row>
    <row r="1106" spans="4:7" x14ac:dyDescent="0.25">
      <c r="D1106"/>
      <c r="F1106"/>
      <c r="G1106" s="9"/>
    </row>
    <row r="1107" spans="4:7" x14ac:dyDescent="0.25">
      <c r="D1107"/>
      <c r="F1107"/>
      <c r="G1107" s="9"/>
    </row>
    <row r="1108" spans="4:7" x14ac:dyDescent="0.25">
      <c r="D1108"/>
      <c r="F1108"/>
      <c r="G1108" s="9"/>
    </row>
    <row r="1109" spans="4:7" x14ac:dyDescent="0.25">
      <c r="D1109"/>
      <c r="F1109"/>
      <c r="G1109" s="9"/>
    </row>
    <row r="1110" spans="4:7" x14ac:dyDescent="0.25">
      <c r="D1110"/>
      <c r="F1110"/>
      <c r="G1110" s="9"/>
    </row>
    <row r="1111" spans="4:7" x14ac:dyDescent="0.25">
      <c r="D1111"/>
      <c r="F1111"/>
      <c r="G1111" s="9"/>
    </row>
    <row r="1112" spans="4:7" x14ac:dyDescent="0.25">
      <c r="D1112"/>
      <c r="F1112"/>
      <c r="G1112" s="9"/>
    </row>
    <row r="1113" spans="4:7" x14ac:dyDescent="0.25">
      <c r="D1113"/>
      <c r="F1113"/>
      <c r="G1113" s="9"/>
    </row>
    <row r="1114" spans="4:7" x14ac:dyDescent="0.25">
      <c r="D1114"/>
      <c r="F1114"/>
      <c r="G1114" s="9"/>
    </row>
    <row r="1115" spans="4:7" x14ac:dyDescent="0.25">
      <c r="D1115"/>
      <c r="F1115"/>
      <c r="G1115" s="9"/>
    </row>
    <row r="1116" spans="4:7" x14ac:dyDescent="0.25">
      <c r="D1116"/>
      <c r="F1116"/>
      <c r="G1116" s="9"/>
    </row>
    <row r="1117" spans="4:7" x14ac:dyDescent="0.25">
      <c r="D1117"/>
      <c r="F1117"/>
      <c r="G1117" s="9"/>
    </row>
    <row r="1118" spans="4:7" x14ac:dyDescent="0.25">
      <c r="D1118"/>
      <c r="F1118"/>
      <c r="G1118" s="9"/>
    </row>
    <row r="1119" spans="4:7" x14ac:dyDescent="0.25">
      <c r="D1119"/>
      <c r="F1119"/>
      <c r="G1119" s="9"/>
    </row>
    <row r="1120" spans="4:7" x14ac:dyDescent="0.25">
      <c r="D1120"/>
      <c r="F1120"/>
      <c r="G1120" s="9"/>
    </row>
    <row r="1121" spans="4:7" x14ac:dyDescent="0.25">
      <c r="D1121"/>
      <c r="F1121"/>
      <c r="G1121" s="9"/>
    </row>
    <row r="1122" spans="4:7" x14ac:dyDescent="0.25">
      <c r="D1122"/>
      <c r="F1122"/>
      <c r="G1122" s="9"/>
    </row>
    <row r="1123" spans="4:7" x14ac:dyDescent="0.25">
      <c r="D1123"/>
      <c r="F1123"/>
      <c r="G1123" s="9"/>
    </row>
    <row r="1124" spans="4:7" x14ac:dyDescent="0.25">
      <c r="D1124"/>
      <c r="F1124"/>
      <c r="G1124" s="9"/>
    </row>
    <row r="1125" spans="4:7" x14ac:dyDescent="0.25">
      <c r="D1125"/>
      <c r="F1125"/>
      <c r="G1125" s="9"/>
    </row>
    <row r="1126" spans="4:7" x14ac:dyDescent="0.25">
      <c r="D1126"/>
      <c r="F1126"/>
      <c r="G1126" s="9"/>
    </row>
    <row r="1127" spans="4:7" x14ac:dyDescent="0.25">
      <c r="D1127"/>
      <c r="F1127"/>
      <c r="G1127" s="9"/>
    </row>
    <row r="1128" spans="4:7" x14ac:dyDescent="0.25">
      <c r="D1128"/>
      <c r="F1128"/>
      <c r="G1128" s="9"/>
    </row>
    <row r="1129" spans="4:7" x14ac:dyDescent="0.25">
      <c r="D1129"/>
      <c r="F1129"/>
      <c r="G1129" s="9"/>
    </row>
    <row r="1130" spans="4:7" x14ac:dyDescent="0.25">
      <c r="D1130"/>
      <c r="F1130"/>
      <c r="G1130" s="9"/>
    </row>
    <row r="1131" spans="4:7" x14ac:dyDescent="0.25">
      <c r="D1131"/>
      <c r="F1131"/>
      <c r="G1131" s="9"/>
    </row>
    <row r="1132" spans="4:7" x14ac:dyDescent="0.25">
      <c r="D1132"/>
      <c r="F1132"/>
      <c r="G1132" s="9"/>
    </row>
    <row r="1133" spans="4:7" x14ac:dyDescent="0.25">
      <c r="D1133"/>
      <c r="F1133"/>
      <c r="G1133" s="9"/>
    </row>
    <row r="1134" spans="4:7" x14ac:dyDescent="0.25">
      <c r="D1134"/>
      <c r="F1134"/>
      <c r="G1134" s="9"/>
    </row>
    <row r="1135" spans="4:7" x14ac:dyDescent="0.25">
      <c r="D1135"/>
      <c r="F1135"/>
      <c r="G1135" s="9"/>
    </row>
    <row r="1136" spans="4:7" x14ac:dyDescent="0.25">
      <c r="D1136"/>
      <c r="F1136"/>
      <c r="G1136" s="9"/>
    </row>
    <row r="1137" spans="4:7" x14ac:dyDescent="0.25">
      <c r="D1137"/>
      <c r="F1137"/>
      <c r="G1137" s="9"/>
    </row>
    <row r="1138" spans="4:7" x14ac:dyDescent="0.25">
      <c r="D1138"/>
      <c r="F1138"/>
      <c r="G1138" s="9"/>
    </row>
    <row r="1139" spans="4:7" x14ac:dyDescent="0.25">
      <c r="D1139"/>
      <c r="F1139"/>
      <c r="G1139" s="9"/>
    </row>
    <row r="1140" spans="4:7" x14ac:dyDescent="0.25">
      <c r="D1140"/>
      <c r="F1140"/>
      <c r="G1140" s="9"/>
    </row>
    <row r="1141" spans="4:7" x14ac:dyDescent="0.25">
      <c r="D1141"/>
      <c r="F1141"/>
      <c r="G1141" s="9"/>
    </row>
    <row r="1142" spans="4:7" x14ac:dyDescent="0.25">
      <c r="D1142"/>
      <c r="F1142"/>
      <c r="G1142" s="9"/>
    </row>
    <row r="1143" spans="4:7" x14ac:dyDescent="0.25">
      <c r="D1143"/>
      <c r="F1143"/>
      <c r="G1143" s="9"/>
    </row>
    <row r="1144" spans="4:7" x14ac:dyDescent="0.25">
      <c r="D1144"/>
      <c r="F1144"/>
      <c r="G1144" s="9"/>
    </row>
    <row r="1145" spans="4:7" x14ac:dyDescent="0.25">
      <c r="D1145"/>
      <c r="F1145"/>
      <c r="G1145" s="9"/>
    </row>
    <row r="1146" spans="4:7" x14ac:dyDescent="0.25">
      <c r="D1146"/>
      <c r="F1146"/>
      <c r="G1146" s="9"/>
    </row>
    <row r="1147" spans="4:7" x14ac:dyDescent="0.25">
      <c r="D1147"/>
      <c r="F1147"/>
      <c r="G1147" s="9"/>
    </row>
    <row r="1148" spans="4:7" x14ac:dyDescent="0.25">
      <c r="D1148"/>
      <c r="F1148"/>
      <c r="G1148" s="9"/>
    </row>
    <row r="1149" spans="4:7" x14ac:dyDescent="0.25">
      <c r="D1149"/>
      <c r="F1149"/>
      <c r="G1149" s="9"/>
    </row>
    <row r="1150" spans="4:7" x14ac:dyDescent="0.25">
      <c r="D1150"/>
      <c r="F1150"/>
      <c r="G1150" s="9"/>
    </row>
    <row r="1151" spans="4:7" x14ac:dyDescent="0.25">
      <c r="D1151"/>
      <c r="F1151"/>
      <c r="G1151" s="9"/>
    </row>
    <row r="1152" spans="4:7" x14ac:dyDescent="0.25">
      <c r="D1152"/>
      <c r="F1152"/>
      <c r="G1152" s="9"/>
    </row>
    <row r="1153" spans="4:7" x14ac:dyDescent="0.25">
      <c r="D1153"/>
      <c r="F1153"/>
      <c r="G1153" s="9"/>
    </row>
    <row r="1154" spans="4:7" x14ac:dyDescent="0.25">
      <c r="D1154"/>
      <c r="F1154"/>
      <c r="G1154" s="9"/>
    </row>
    <row r="1155" spans="4:7" x14ac:dyDescent="0.25">
      <c r="D1155"/>
      <c r="F1155"/>
      <c r="G1155" s="9"/>
    </row>
    <row r="1156" spans="4:7" x14ac:dyDescent="0.25">
      <c r="D1156"/>
      <c r="F1156"/>
      <c r="G1156" s="9"/>
    </row>
    <row r="1157" spans="4:7" x14ac:dyDescent="0.25">
      <c r="D1157"/>
      <c r="F1157"/>
      <c r="G1157" s="9"/>
    </row>
    <row r="1158" spans="4:7" x14ac:dyDescent="0.25">
      <c r="D1158"/>
      <c r="F1158"/>
      <c r="G1158" s="9"/>
    </row>
    <row r="1159" spans="4:7" x14ac:dyDescent="0.25">
      <c r="D1159"/>
      <c r="F1159"/>
      <c r="G1159" s="9"/>
    </row>
    <row r="1160" spans="4:7" x14ac:dyDescent="0.25">
      <c r="D1160"/>
      <c r="F1160"/>
      <c r="G1160" s="9"/>
    </row>
    <row r="1161" spans="4:7" x14ac:dyDescent="0.25">
      <c r="D1161"/>
      <c r="F1161"/>
      <c r="G1161" s="9"/>
    </row>
    <row r="1162" spans="4:7" x14ac:dyDescent="0.25">
      <c r="D1162"/>
      <c r="F1162"/>
      <c r="G1162" s="9"/>
    </row>
    <row r="1163" spans="4:7" x14ac:dyDescent="0.25">
      <c r="D1163"/>
      <c r="F1163"/>
      <c r="G1163" s="9"/>
    </row>
    <row r="1164" spans="4:7" x14ac:dyDescent="0.25">
      <c r="D1164"/>
      <c r="F1164"/>
      <c r="G1164" s="9"/>
    </row>
    <row r="1165" spans="4:7" x14ac:dyDescent="0.25">
      <c r="D1165"/>
      <c r="F1165"/>
      <c r="G1165" s="9"/>
    </row>
    <row r="1166" spans="4:7" x14ac:dyDescent="0.25">
      <c r="D1166"/>
      <c r="F1166"/>
      <c r="G1166" s="9"/>
    </row>
    <row r="1167" spans="4:7" x14ac:dyDescent="0.25">
      <c r="D1167"/>
      <c r="F1167"/>
      <c r="G1167" s="9"/>
    </row>
    <row r="1168" spans="4:7" x14ac:dyDescent="0.25">
      <c r="D1168"/>
      <c r="F1168"/>
      <c r="G1168" s="9"/>
    </row>
    <row r="1169" spans="4:7" x14ac:dyDescent="0.25">
      <c r="D1169"/>
      <c r="F1169"/>
      <c r="G1169" s="9"/>
    </row>
    <row r="1170" spans="4:7" x14ac:dyDescent="0.25">
      <c r="D1170"/>
      <c r="F1170"/>
      <c r="G1170" s="9"/>
    </row>
    <row r="1171" spans="4:7" x14ac:dyDescent="0.25">
      <c r="D1171"/>
      <c r="F1171"/>
      <c r="G1171" s="9"/>
    </row>
    <row r="1172" spans="4:7" x14ac:dyDescent="0.25">
      <c r="D1172"/>
      <c r="F1172"/>
      <c r="G1172" s="9"/>
    </row>
    <row r="1173" spans="4:7" x14ac:dyDescent="0.25">
      <c r="D1173"/>
      <c r="F1173"/>
      <c r="G1173" s="9"/>
    </row>
    <row r="1174" spans="4:7" x14ac:dyDescent="0.25">
      <c r="D1174"/>
      <c r="F1174"/>
      <c r="G1174" s="9"/>
    </row>
    <row r="1175" spans="4:7" x14ac:dyDescent="0.25">
      <c r="D1175"/>
      <c r="F1175"/>
      <c r="G1175" s="9"/>
    </row>
    <row r="1176" spans="4:7" x14ac:dyDescent="0.25">
      <c r="D1176"/>
      <c r="F1176"/>
      <c r="G1176" s="9"/>
    </row>
    <row r="1177" spans="4:7" x14ac:dyDescent="0.25">
      <c r="D1177"/>
      <c r="F1177"/>
      <c r="G1177" s="9"/>
    </row>
    <row r="1178" spans="4:7" x14ac:dyDescent="0.25">
      <c r="D1178"/>
      <c r="F1178"/>
      <c r="G1178" s="9"/>
    </row>
    <row r="1179" spans="4:7" x14ac:dyDescent="0.25">
      <c r="D1179"/>
      <c r="F1179"/>
      <c r="G1179" s="9"/>
    </row>
    <row r="1180" spans="4:7" x14ac:dyDescent="0.25">
      <c r="D1180"/>
      <c r="F1180"/>
      <c r="G1180" s="9"/>
    </row>
    <row r="1181" spans="4:7" x14ac:dyDescent="0.25">
      <c r="D1181"/>
      <c r="F1181"/>
      <c r="G1181" s="9"/>
    </row>
    <row r="1182" spans="4:7" x14ac:dyDescent="0.25">
      <c r="D1182"/>
      <c r="F1182"/>
      <c r="G1182" s="9"/>
    </row>
    <row r="1183" spans="4:7" x14ac:dyDescent="0.25">
      <c r="D1183"/>
      <c r="F1183"/>
      <c r="G1183" s="9"/>
    </row>
    <row r="1184" spans="4:7" x14ac:dyDescent="0.25">
      <c r="D1184"/>
      <c r="F1184"/>
      <c r="G1184" s="9"/>
    </row>
    <row r="1185" spans="4:7" x14ac:dyDescent="0.25">
      <c r="D1185"/>
      <c r="F1185"/>
      <c r="G1185" s="9"/>
    </row>
    <row r="1186" spans="4:7" x14ac:dyDescent="0.25">
      <c r="D1186"/>
      <c r="F1186"/>
      <c r="G1186" s="9"/>
    </row>
    <row r="1187" spans="4:7" x14ac:dyDescent="0.25">
      <c r="D1187"/>
      <c r="F1187"/>
      <c r="G1187" s="9"/>
    </row>
    <row r="1188" spans="4:7" x14ac:dyDescent="0.25">
      <c r="D1188"/>
      <c r="F1188"/>
      <c r="G1188" s="9"/>
    </row>
    <row r="1189" spans="4:7" x14ac:dyDescent="0.25">
      <c r="D1189"/>
      <c r="F1189"/>
      <c r="G1189" s="9"/>
    </row>
    <row r="1190" spans="4:7" x14ac:dyDescent="0.25">
      <c r="D1190"/>
      <c r="F1190"/>
      <c r="G1190" s="9"/>
    </row>
    <row r="1191" spans="4:7" x14ac:dyDescent="0.25">
      <c r="D1191"/>
      <c r="F1191"/>
      <c r="G1191" s="9"/>
    </row>
    <row r="1192" spans="4:7" x14ac:dyDescent="0.25">
      <c r="D1192"/>
      <c r="F1192"/>
      <c r="G1192" s="9"/>
    </row>
    <row r="1193" spans="4:7" x14ac:dyDescent="0.25">
      <c r="D1193"/>
      <c r="F1193"/>
      <c r="G1193" s="9"/>
    </row>
    <row r="1194" spans="4:7" x14ac:dyDescent="0.25">
      <c r="D1194"/>
      <c r="F1194"/>
      <c r="G1194" s="9"/>
    </row>
    <row r="1195" spans="4:7" x14ac:dyDescent="0.25">
      <c r="D1195"/>
      <c r="F1195"/>
      <c r="G1195" s="9"/>
    </row>
    <row r="1196" spans="4:7" x14ac:dyDescent="0.25">
      <c r="D1196"/>
      <c r="F1196"/>
      <c r="G1196" s="9"/>
    </row>
    <row r="1197" spans="4:7" x14ac:dyDescent="0.25">
      <c r="D1197"/>
      <c r="F1197"/>
      <c r="G1197" s="9"/>
    </row>
    <row r="1198" spans="4:7" x14ac:dyDescent="0.25">
      <c r="D1198"/>
      <c r="F1198"/>
      <c r="G1198" s="9"/>
    </row>
    <row r="1199" spans="4:7" x14ac:dyDescent="0.25">
      <c r="D1199"/>
      <c r="F1199"/>
      <c r="G1199" s="9"/>
    </row>
    <row r="1200" spans="4:7" x14ac:dyDescent="0.25">
      <c r="D1200"/>
      <c r="F1200"/>
      <c r="G1200" s="9"/>
    </row>
    <row r="1201" spans="4:7" x14ac:dyDescent="0.25">
      <c r="D1201"/>
      <c r="F1201"/>
      <c r="G1201" s="9"/>
    </row>
    <row r="1202" spans="4:7" x14ac:dyDescent="0.25">
      <c r="D1202"/>
      <c r="F1202"/>
      <c r="G1202" s="9"/>
    </row>
    <row r="1203" spans="4:7" x14ac:dyDescent="0.25">
      <c r="D1203"/>
      <c r="F1203"/>
      <c r="G1203" s="9"/>
    </row>
    <row r="1204" spans="4:7" x14ac:dyDescent="0.25">
      <c r="D1204"/>
      <c r="F1204"/>
      <c r="G1204" s="9"/>
    </row>
    <row r="1205" spans="4:7" x14ac:dyDescent="0.25">
      <c r="D1205"/>
      <c r="F1205"/>
      <c r="G1205" s="9"/>
    </row>
    <row r="1206" spans="4:7" x14ac:dyDescent="0.25">
      <c r="D1206"/>
      <c r="F1206"/>
      <c r="G1206" s="9"/>
    </row>
    <row r="1207" spans="4:7" x14ac:dyDescent="0.25">
      <c r="D1207"/>
      <c r="F1207"/>
      <c r="G1207" s="9"/>
    </row>
    <row r="1208" spans="4:7" x14ac:dyDescent="0.25">
      <c r="D1208"/>
      <c r="F1208"/>
      <c r="G1208" s="9"/>
    </row>
    <row r="1209" spans="4:7" x14ac:dyDescent="0.25">
      <c r="D1209"/>
      <c r="F1209"/>
      <c r="G1209" s="9"/>
    </row>
    <row r="1210" spans="4:7" x14ac:dyDescent="0.25">
      <c r="D1210"/>
      <c r="F1210"/>
      <c r="G1210" s="9"/>
    </row>
    <row r="1211" spans="4:7" x14ac:dyDescent="0.25">
      <c r="D1211"/>
      <c r="F1211"/>
      <c r="G1211" s="9"/>
    </row>
    <row r="1212" spans="4:7" x14ac:dyDescent="0.25">
      <c r="D1212"/>
      <c r="F1212"/>
      <c r="G1212" s="9"/>
    </row>
    <row r="1213" spans="4:7" x14ac:dyDescent="0.25">
      <c r="D1213"/>
      <c r="F1213"/>
      <c r="G1213" s="9"/>
    </row>
    <row r="1214" spans="4:7" x14ac:dyDescent="0.25">
      <c r="D1214"/>
      <c r="F1214"/>
      <c r="G1214" s="9"/>
    </row>
    <row r="1215" spans="4:7" x14ac:dyDescent="0.25">
      <c r="D1215"/>
      <c r="F1215"/>
      <c r="G1215" s="9"/>
    </row>
    <row r="1216" spans="4:7" x14ac:dyDescent="0.25">
      <c r="D1216"/>
      <c r="F1216"/>
      <c r="G1216" s="9"/>
    </row>
    <row r="1217" spans="4:7" x14ac:dyDescent="0.25">
      <c r="D1217"/>
      <c r="F1217"/>
      <c r="G1217" s="9"/>
    </row>
    <row r="1218" spans="4:7" x14ac:dyDescent="0.25">
      <c r="D1218"/>
      <c r="F1218"/>
      <c r="G1218" s="9"/>
    </row>
    <row r="1219" spans="4:7" x14ac:dyDescent="0.25">
      <c r="D1219"/>
      <c r="F1219"/>
      <c r="G1219" s="9"/>
    </row>
    <row r="1220" spans="4:7" x14ac:dyDescent="0.25">
      <c r="D1220"/>
      <c r="F1220"/>
      <c r="G1220" s="9"/>
    </row>
    <row r="1221" spans="4:7" x14ac:dyDescent="0.25">
      <c r="D1221"/>
      <c r="F1221"/>
      <c r="G1221" s="9"/>
    </row>
    <row r="1222" spans="4:7" x14ac:dyDescent="0.25">
      <c r="D1222"/>
      <c r="F1222"/>
      <c r="G1222" s="9"/>
    </row>
    <row r="1223" spans="4:7" x14ac:dyDescent="0.25">
      <c r="D1223"/>
      <c r="F1223"/>
      <c r="G1223" s="9"/>
    </row>
    <row r="1224" spans="4:7" x14ac:dyDescent="0.25">
      <c r="D1224"/>
      <c r="F1224"/>
      <c r="G1224" s="9"/>
    </row>
    <row r="1225" spans="4:7" x14ac:dyDescent="0.25">
      <c r="D1225"/>
      <c r="F1225"/>
      <c r="G1225" s="9"/>
    </row>
    <row r="1226" spans="4:7" x14ac:dyDescent="0.25">
      <c r="D1226"/>
      <c r="F1226"/>
      <c r="G1226" s="9"/>
    </row>
    <row r="1227" spans="4:7" x14ac:dyDescent="0.25">
      <c r="D1227"/>
      <c r="F1227"/>
      <c r="G1227" s="9"/>
    </row>
    <row r="1228" spans="4:7" x14ac:dyDescent="0.25">
      <c r="D1228"/>
      <c r="F1228"/>
      <c r="G1228" s="9"/>
    </row>
    <row r="1229" spans="4:7" x14ac:dyDescent="0.25">
      <c r="D1229"/>
      <c r="F1229"/>
      <c r="G1229" s="9"/>
    </row>
    <row r="1230" spans="4:7" x14ac:dyDescent="0.25">
      <c r="D1230"/>
      <c r="F1230"/>
      <c r="G1230" s="9"/>
    </row>
    <row r="1231" spans="4:7" x14ac:dyDescent="0.25">
      <c r="D1231"/>
      <c r="F1231"/>
      <c r="G1231" s="9"/>
    </row>
    <row r="1232" spans="4:7" x14ac:dyDescent="0.25">
      <c r="D1232"/>
      <c r="F1232"/>
      <c r="G1232" s="9"/>
    </row>
    <row r="1233" spans="4:7" x14ac:dyDescent="0.25">
      <c r="D1233"/>
      <c r="F1233"/>
      <c r="G1233" s="9"/>
    </row>
    <row r="1234" spans="4:7" x14ac:dyDescent="0.25">
      <c r="D1234"/>
      <c r="F1234"/>
      <c r="G1234" s="9"/>
    </row>
    <row r="1235" spans="4:7" x14ac:dyDescent="0.25">
      <c r="D1235"/>
      <c r="F1235"/>
      <c r="G1235" s="9"/>
    </row>
    <row r="1236" spans="4:7" x14ac:dyDescent="0.25">
      <c r="D1236"/>
      <c r="F1236"/>
      <c r="G1236" s="9"/>
    </row>
    <row r="1237" spans="4:7" x14ac:dyDescent="0.25">
      <c r="D1237"/>
      <c r="F1237"/>
      <c r="G1237" s="9"/>
    </row>
    <row r="1238" spans="4:7" x14ac:dyDescent="0.25">
      <c r="D1238"/>
      <c r="F1238"/>
      <c r="G1238" s="9"/>
    </row>
    <row r="1239" spans="4:7" x14ac:dyDescent="0.25">
      <c r="D1239"/>
      <c r="F1239"/>
      <c r="G1239" s="9"/>
    </row>
    <row r="1240" spans="4:7" x14ac:dyDescent="0.25">
      <c r="D1240"/>
      <c r="F1240"/>
      <c r="G1240" s="9"/>
    </row>
    <row r="1241" spans="4:7" x14ac:dyDescent="0.25">
      <c r="D1241"/>
      <c r="F1241"/>
      <c r="G1241" s="9"/>
    </row>
    <row r="1242" spans="4:7" x14ac:dyDescent="0.25">
      <c r="D1242"/>
      <c r="F1242"/>
      <c r="G1242" s="9"/>
    </row>
    <row r="1243" spans="4:7" x14ac:dyDescent="0.25">
      <c r="D1243"/>
      <c r="F1243"/>
      <c r="G1243" s="9"/>
    </row>
    <row r="1244" spans="4:7" x14ac:dyDescent="0.25">
      <c r="D1244"/>
      <c r="F1244"/>
      <c r="G1244" s="9"/>
    </row>
    <row r="1245" spans="4:7" x14ac:dyDescent="0.25">
      <c r="D1245"/>
      <c r="F1245"/>
      <c r="G1245" s="9"/>
    </row>
    <row r="1246" spans="4:7" x14ac:dyDescent="0.25">
      <c r="D1246"/>
      <c r="F1246"/>
      <c r="G1246" s="9"/>
    </row>
    <row r="1247" spans="4:7" x14ac:dyDescent="0.25">
      <c r="D1247"/>
      <c r="F1247"/>
      <c r="G1247" s="9"/>
    </row>
    <row r="1248" spans="4:7" x14ac:dyDescent="0.25">
      <c r="D1248"/>
      <c r="F1248"/>
      <c r="G1248" s="9"/>
    </row>
    <row r="1249" spans="4:7" x14ac:dyDescent="0.25">
      <c r="D1249"/>
      <c r="F1249"/>
      <c r="G1249" s="9"/>
    </row>
    <row r="1250" spans="4:7" x14ac:dyDescent="0.25">
      <c r="D1250"/>
      <c r="F1250"/>
      <c r="G1250" s="9"/>
    </row>
    <row r="1251" spans="4:7" x14ac:dyDescent="0.25">
      <c r="D1251"/>
      <c r="F1251"/>
      <c r="G1251" s="9"/>
    </row>
    <row r="1252" spans="4:7" x14ac:dyDescent="0.25">
      <c r="D1252"/>
      <c r="F1252"/>
      <c r="G1252" s="9"/>
    </row>
    <row r="1253" spans="4:7" x14ac:dyDescent="0.25">
      <c r="D1253"/>
      <c r="F1253"/>
      <c r="G1253" s="9"/>
    </row>
    <row r="1254" spans="4:7" x14ac:dyDescent="0.25">
      <c r="D1254"/>
      <c r="F1254"/>
      <c r="G1254" s="9"/>
    </row>
    <row r="1255" spans="4:7" x14ac:dyDescent="0.25">
      <c r="D1255"/>
      <c r="F1255"/>
      <c r="G1255" s="9"/>
    </row>
    <row r="1256" spans="4:7" x14ac:dyDescent="0.25">
      <c r="D1256"/>
      <c r="F1256"/>
      <c r="G1256" s="9"/>
    </row>
    <row r="1257" spans="4:7" x14ac:dyDescent="0.25">
      <c r="D1257"/>
      <c r="F1257"/>
      <c r="G1257" s="9"/>
    </row>
    <row r="1258" spans="4:7" x14ac:dyDescent="0.25">
      <c r="D1258"/>
      <c r="F1258"/>
      <c r="G1258" s="9"/>
    </row>
    <row r="1259" spans="4:7" x14ac:dyDescent="0.25">
      <c r="D1259"/>
      <c r="F1259"/>
      <c r="G1259" s="9"/>
    </row>
    <row r="1260" spans="4:7" x14ac:dyDescent="0.25">
      <c r="D1260"/>
      <c r="F1260"/>
      <c r="G1260" s="9"/>
    </row>
    <row r="1261" spans="4:7" x14ac:dyDescent="0.25">
      <c r="D1261"/>
      <c r="F1261"/>
      <c r="G1261" s="9"/>
    </row>
    <row r="1262" spans="4:7" x14ac:dyDescent="0.25">
      <c r="D1262"/>
      <c r="F1262"/>
      <c r="G1262" s="9"/>
    </row>
    <row r="1263" spans="4:7" x14ac:dyDescent="0.25">
      <c r="D1263"/>
      <c r="F1263"/>
      <c r="G1263" s="9"/>
    </row>
    <row r="1264" spans="4:7" x14ac:dyDescent="0.25">
      <c r="D1264"/>
      <c r="F1264"/>
      <c r="G1264" s="9"/>
    </row>
    <row r="1265" spans="4:7" x14ac:dyDescent="0.25">
      <c r="D1265"/>
      <c r="F1265"/>
      <c r="G1265" s="9"/>
    </row>
    <row r="1266" spans="4:7" x14ac:dyDescent="0.25">
      <c r="D1266"/>
      <c r="F1266"/>
      <c r="G1266" s="9"/>
    </row>
    <row r="1267" spans="4:7" x14ac:dyDescent="0.25">
      <c r="D1267"/>
      <c r="F1267"/>
      <c r="G1267" s="9"/>
    </row>
    <row r="1268" spans="4:7" x14ac:dyDescent="0.25">
      <c r="D1268"/>
      <c r="F1268"/>
      <c r="G1268" s="9"/>
    </row>
    <row r="1269" spans="4:7" x14ac:dyDescent="0.25">
      <c r="D1269"/>
      <c r="F1269"/>
      <c r="G1269" s="9"/>
    </row>
    <row r="1270" spans="4:7" x14ac:dyDescent="0.25">
      <c r="D1270"/>
      <c r="F1270"/>
      <c r="G1270" s="9"/>
    </row>
    <row r="1271" spans="4:7" x14ac:dyDescent="0.25">
      <c r="D1271"/>
      <c r="F1271"/>
      <c r="G1271" s="9"/>
    </row>
    <row r="1272" spans="4:7" x14ac:dyDescent="0.25">
      <c r="D1272"/>
      <c r="F1272"/>
      <c r="G1272" s="9"/>
    </row>
    <row r="1273" spans="4:7" x14ac:dyDescent="0.25">
      <c r="D1273"/>
      <c r="F1273"/>
      <c r="G1273" s="9"/>
    </row>
    <row r="1274" spans="4:7" x14ac:dyDescent="0.25">
      <c r="D1274"/>
      <c r="F1274"/>
      <c r="G1274" s="9"/>
    </row>
    <row r="1275" spans="4:7" x14ac:dyDescent="0.25">
      <c r="D1275"/>
      <c r="F1275"/>
      <c r="G1275" s="9"/>
    </row>
    <row r="1276" spans="4:7" x14ac:dyDescent="0.25">
      <c r="D1276"/>
      <c r="F1276"/>
      <c r="G1276" s="9"/>
    </row>
    <row r="1277" spans="4:7" x14ac:dyDescent="0.25">
      <c r="D1277"/>
      <c r="F1277"/>
      <c r="G1277" s="9"/>
    </row>
    <row r="1278" spans="4:7" x14ac:dyDescent="0.25">
      <c r="D1278"/>
      <c r="F1278"/>
      <c r="G1278" s="9"/>
    </row>
    <row r="1279" spans="4:7" x14ac:dyDescent="0.25">
      <c r="D1279"/>
      <c r="F1279"/>
      <c r="G1279" s="9"/>
    </row>
    <row r="1280" spans="4:7" x14ac:dyDescent="0.25">
      <c r="D1280"/>
      <c r="F1280"/>
      <c r="G1280" s="9"/>
    </row>
    <row r="1281" spans="4:7" x14ac:dyDescent="0.25">
      <c r="D1281"/>
      <c r="F1281"/>
      <c r="G1281" s="9"/>
    </row>
    <row r="1282" spans="4:7" x14ac:dyDescent="0.25">
      <c r="D1282"/>
      <c r="F1282"/>
      <c r="G1282" s="9"/>
    </row>
    <row r="1283" spans="4:7" x14ac:dyDescent="0.25">
      <c r="D1283"/>
      <c r="F1283"/>
      <c r="G1283" s="9"/>
    </row>
    <row r="1284" spans="4:7" x14ac:dyDescent="0.25">
      <c r="D1284"/>
      <c r="F1284"/>
      <c r="G1284" s="9"/>
    </row>
    <row r="1285" spans="4:7" x14ac:dyDescent="0.25">
      <c r="D1285"/>
      <c r="F1285"/>
      <c r="G1285" s="9"/>
    </row>
    <row r="1286" spans="4:7" x14ac:dyDescent="0.25">
      <c r="D1286"/>
      <c r="F1286"/>
      <c r="G1286" s="9"/>
    </row>
    <row r="1287" spans="4:7" x14ac:dyDescent="0.25">
      <c r="D1287"/>
      <c r="F1287"/>
      <c r="G1287" s="9"/>
    </row>
    <row r="1288" spans="4:7" x14ac:dyDescent="0.25">
      <c r="D1288"/>
      <c r="F1288"/>
      <c r="G1288" s="9"/>
    </row>
    <row r="1289" spans="4:7" x14ac:dyDescent="0.25">
      <c r="D1289"/>
      <c r="F1289"/>
      <c r="G1289" s="9"/>
    </row>
    <row r="1290" spans="4:7" x14ac:dyDescent="0.25">
      <c r="D1290"/>
      <c r="F1290"/>
      <c r="G1290" s="9"/>
    </row>
    <row r="1291" spans="4:7" x14ac:dyDescent="0.25">
      <c r="D1291"/>
      <c r="F1291"/>
      <c r="G1291" s="9"/>
    </row>
    <row r="1292" spans="4:7" x14ac:dyDescent="0.25">
      <c r="D1292"/>
      <c r="F1292"/>
      <c r="G1292" s="9"/>
    </row>
    <row r="1293" spans="4:7" x14ac:dyDescent="0.25">
      <c r="D1293"/>
      <c r="F1293"/>
      <c r="G1293" s="9"/>
    </row>
    <row r="1294" spans="4:7" x14ac:dyDescent="0.25">
      <c r="D1294"/>
      <c r="F1294"/>
      <c r="G1294" s="9"/>
    </row>
    <row r="1295" spans="4:7" x14ac:dyDescent="0.25">
      <c r="D1295"/>
      <c r="F1295"/>
      <c r="G1295" s="9"/>
    </row>
    <row r="1296" spans="4:7" x14ac:dyDescent="0.25">
      <c r="D1296"/>
      <c r="F1296"/>
      <c r="G1296" s="9"/>
    </row>
    <row r="1297" spans="4:7" x14ac:dyDescent="0.25">
      <c r="D1297"/>
      <c r="F1297"/>
      <c r="G1297" s="9"/>
    </row>
    <row r="1298" spans="4:7" x14ac:dyDescent="0.25">
      <c r="D1298"/>
      <c r="F1298"/>
      <c r="G1298" s="9"/>
    </row>
    <row r="1299" spans="4:7" x14ac:dyDescent="0.25">
      <c r="D1299"/>
      <c r="F1299"/>
      <c r="G1299" s="9"/>
    </row>
    <row r="1300" spans="4:7" x14ac:dyDescent="0.25">
      <c r="D1300"/>
      <c r="F1300"/>
      <c r="G1300" s="9"/>
    </row>
    <row r="1301" spans="4:7" x14ac:dyDescent="0.25">
      <c r="D1301"/>
      <c r="F1301"/>
      <c r="G1301" s="9"/>
    </row>
    <row r="1302" spans="4:7" x14ac:dyDescent="0.25">
      <c r="D1302"/>
      <c r="F1302"/>
      <c r="G1302" s="9"/>
    </row>
    <row r="1303" spans="4:7" x14ac:dyDescent="0.25">
      <c r="D1303"/>
      <c r="F1303"/>
      <c r="G1303" s="9"/>
    </row>
    <row r="1304" spans="4:7" x14ac:dyDescent="0.25">
      <c r="D1304"/>
      <c r="F1304"/>
      <c r="G1304" s="9"/>
    </row>
    <row r="1305" spans="4:7" x14ac:dyDescent="0.25">
      <c r="D1305"/>
      <c r="F1305"/>
      <c r="G1305" s="9"/>
    </row>
    <row r="1306" spans="4:7" x14ac:dyDescent="0.25">
      <c r="D1306"/>
      <c r="F1306"/>
      <c r="G1306" s="9"/>
    </row>
    <row r="1307" spans="4:7" x14ac:dyDescent="0.25">
      <c r="D1307"/>
      <c r="F1307"/>
      <c r="G1307" s="9"/>
    </row>
    <row r="1308" spans="4:7" x14ac:dyDescent="0.25">
      <c r="D1308"/>
      <c r="F1308"/>
      <c r="G1308" s="9"/>
    </row>
    <row r="1309" spans="4:7" x14ac:dyDescent="0.25">
      <c r="D1309"/>
      <c r="F1309"/>
      <c r="G1309" s="9"/>
    </row>
    <row r="1310" spans="4:7" x14ac:dyDescent="0.25">
      <c r="D1310"/>
      <c r="F1310"/>
      <c r="G1310" s="9"/>
    </row>
    <row r="1311" spans="4:7" x14ac:dyDescent="0.25">
      <c r="D1311"/>
      <c r="F1311"/>
      <c r="G1311" s="9"/>
    </row>
    <row r="1312" spans="4:7" x14ac:dyDescent="0.25">
      <c r="D1312"/>
      <c r="F1312"/>
      <c r="G1312" s="9"/>
    </row>
    <row r="1313" spans="4:7" x14ac:dyDescent="0.25">
      <c r="D1313"/>
      <c r="F1313"/>
      <c r="G1313" s="9"/>
    </row>
    <row r="1314" spans="4:7" x14ac:dyDescent="0.25">
      <c r="D1314"/>
      <c r="F1314"/>
      <c r="G1314" s="9"/>
    </row>
    <row r="1315" spans="4:7" x14ac:dyDescent="0.25">
      <c r="D1315"/>
      <c r="F1315"/>
      <c r="G1315" s="9"/>
    </row>
    <row r="1316" spans="4:7" x14ac:dyDescent="0.25">
      <c r="D1316"/>
      <c r="F1316"/>
      <c r="G1316" s="9"/>
    </row>
    <row r="1317" spans="4:7" x14ac:dyDescent="0.25">
      <c r="D1317"/>
      <c r="F1317"/>
      <c r="G1317" s="9"/>
    </row>
    <row r="1318" spans="4:7" x14ac:dyDescent="0.25">
      <c r="D1318"/>
      <c r="F1318"/>
      <c r="G1318" s="9"/>
    </row>
    <row r="1319" spans="4:7" x14ac:dyDescent="0.25">
      <c r="D1319"/>
      <c r="F1319"/>
      <c r="G1319" s="9"/>
    </row>
    <row r="1320" spans="4:7" x14ac:dyDescent="0.25">
      <c r="D1320"/>
      <c r="F1320"/>
      <c r="G1320" s="9"/>
    </row>
    <row r="1321" spans="4:7" x14ac:dyDescent="0.25">
      <c r="D1321"/>
      <c r="F1321"/>
      <c r="G1321" s="9"/>
    </row>
    <row r="1322" spans="4:7" x14ac:dyDescent="0.25">
      <c r="D1322"/>
      <c r="F1322"/>
      <c r="G1322" s="9"/>
    </row>
    <row r="1323" spans="4:7" x14ac:dyDescent="0.25">
      <c r="D1323"/>
      <c r="F1323"/>
      <c r="G1323" s="9"/>
    </row>
    <row r="1324" spans="4:7" x14ac:dyDescent="0.25">
      <c r="D1324"/>
      <c r="F1324"/>
      <c r="G1324" s="9"/>
    </row>
    <row r="1325" spans="4:7" x14ac:dyDescent="0.25">
      <c r="D1325"/>
      <c r="F1325"/>
      <c r="G1325" s="9"/>
    </row>
    <row r="1326" spans="4:7" x14ac:dyDescent="0.25">
      <c r="D1326"/>
      <c r="F1326"/>
      <c r="G1326" s="9"/>
    </row>
    <row r="1327" spans="4:7" x14ac:dyDescent="0.25">
      <c r="D1327"/>
      <c r="F1327"/>
      <c r="G1327" s="9"/>
    </row>
    <row r="1328" spans="4:7" x14ac:dyDescent="0.25">
      <c r="D1328"/>
      <c r="F1328"/>
      <c r="G1328" s="9"/>
    </row>
    <row r="1329" spans="4:7" x14ac:dyDescent="0.25">
      <c r="D1329"/>
      <c r="F1329"/>
      <c r="G1329" s="9"/>
    </row>
    <row r="1330" spans="4:7" x14ac:dyDescent="0.25">
      <c r="D1330"/>
      <c r="F1330"/>
      <c r="G1330" s="9"/>
    </row>
    <row r="1331" spans="4:7" x14ac:dyDescent="0.25">
      <c r="D1331"/>
      <c r="F1331"/>
      <c r="G1331" s="9"/>
    </row>
    <row r="1332" spans="4:7" x14ac:dyDescent="0.25">
      <c r="D1332"/>
      <c r="F1332"/>
      <c r="G1332" s="9"/>
    </row>
    <row r="1333" spans="4:7" x14ac:dyDescent="0.25">
      <c r="D1333"/>
      <c r="F1333"/>
      <c r="G1333" s="9"/>
    </row>
    <row r="1334" spans="4:7" x14ac:dyDescent="0.25">
      <c r="D1334"/>
      <c r="F1334"/>
      <c r="G1334" s="9"/>
    </row>
    <row r="1335" spans="4:7" x14ac:dyDescent="0.25">
      <c r="D1335"/>
      <c r="F1335"/>
      <c r="G1335" s="9"/>
    </row>
    <row r="1336" spans="4:7" x14ac:dyDescent="0.25">
      <c r="D1336"/>
      <c r="F1336"/>
      <c r="G1336" s="9"/>
    </row>
    <row r="1337" spans="4:7" x14ac:dyDescent="0.25">
      <c r="D1337"/>
      <c r="F1337"/>
      <c r="G1337" s="9"/>
    </row>
    <row r="1338" spans="4:7" x14ac:dyDescent="0.25">
      <c r="D1338"/>
      <c r="F1338"/>
      <c r="G1338" s="9"/>
    </row>
    <row r="1339" spans="4:7" x14ac:dyDescent="0.25">
      <c r="D1339"/>
      <c r="F1339"/>
      <c r="G1339" s="9"/>
    </row>
    <row r="1340" spans="4:7" x14ac:dyDescent="0.25">
      <c r="D1340"/>
      <c r="F1340"/>
      <c r="G1340" s="9"/>
    </row>
    <row r="1341" spans="4:7" x14ac:dyDescent="0.25">
      <c r="D1341"/>
      <c r="F1341"/>
      <c r="G1341" s="9"/>
    </row>
    <row r="1342" spans="4:7" x14ac:dyDescent="0.25">
      <c r="D1342"/>
      <c r="F1342"/>
      <c r="G1342" s="9"/>
    </row>
    <row r="1343" spans="4:7" x14ac:dyDescent="0.25">
      <c r="D1343"/>
      <c r="F1343"/>
      <c r="G1343" s="9"/>
    </row>
    <row r="1344" spans="4:7" x14ac:dyDescent="0.25">
      <c r="D1344"/>
      <c r="F1344"/>
      <c r="G1344" s="9"/>
    </row>
    <row r="1345" spans="4:7" x14ac:dyDescent="0.25">
      <c r="D1345"/>
      <c r="F1345"/>
      <c r="G1345" s="9"/>
    </row>
    <row r="1346" spans="4:7" x14ac:dyDescent="0.25">
      <c r="D1346"/>
      <c r="F1346"/>
      <c r="G1346" s="9"/>
    </row>
    <row r="1347" spans="4:7" x14ac:dyDescent="0.25">
      <c r="D1347"/>
      <c r="F1347"/>
      <c r="G1347" s="9"/>
    </row>
    <row r="1348" spans="4:7" x14ac:dyDescent="0.25">
      <c r="D1348"/>
      <c r="F1348"/>
      <c r="G1348" s="9"/>
    </row>
    <row r="1349" spans="4:7" x14ac:dyDescent="0.25">
      <c r="D1349"/>
      <c r="F1349"/>
      <c r="G1349" s="9"/>
    </row>
    <row r="1350" spans="4:7" x14ac:dyDescent="0.25">
      <c r="D1350"/>
      <c r="F1350"/>
      <c r="G1350" s="9"/>
    </row>
    <row r="1351" spans="4:7" x14ac:dyDescent="0.25">
      <c r="D1351"/>
      <c r="F1351"/>
      <c r="G1351" s="9"/>
    </row>
    <row r="1352" spans="4:7" x14ac:dyDescent="0.25">
      <c r="D1352"/>
      <c r="F1352"/>
      <c r="G1352" s="9"/>
    </row>
    <row r="1353" spans="4:7" x14ac:dyDescent="0.25">
      <c r="D1353"/>
      <c r="F1353"/>
      <c r="G1353" s="9"/>
    </row>
    <row r="1354" spans="4:7" x14ac:dyDescent="0.25">
      <c r="D1354"/>
      <c r="F1354"/>
      <c r="G1354" s="9"/>
    </row>
    <row r="1355" spans="4:7" x14ac:dyDescent="0.25">
      <c r="D1355"/>
      <c r="F1355"/>
      <c r="G1355" s="9"/>
    </row>
    <row r="1356" spans="4:7" x14ac:dyDescent="0.25">
      <c r="D1356"/>
      <c r="F1356"/>
      <c r="G1356" s="9"/>
    </row>
    <row r="1357" spans="4:7" x14ac:dyDescent="0.25">
      <c r="D1357"/>
      <c r="F1357"/>
      <c r="G1357" s="9"/>
    </row>
    <row r="1358" spans="4:7" x14ac:dyDescent="0.25">
      <c r="D1358"/>
      <c r="F1358"/>
      <c r="G1358" s="9"/>
    </row>
    <row r="1359" spans="4:7" x14ac:dyDescent="0.25">
      <c r="D1359"/>
      <c r="F1359"/>
      <c r="G1359" s="9"/>
    </row>
    <row r="1360" spans="4:7" x14ac:dyDescent="0.25">
      <c r="D1360"/>
      <c r="F1360"/>
      <c r="G1360" s="9"/>
    </row>
    <row r="1361" spans="4:7" x14ac:dyDescent="0.25">
      <c r="D1361"/>
      <c r="F1361"/>
      <c r="G1361" s="9"/>
    </row>
    <row r="1362" spans="4:7" x14ac:dyDescent="0.25">
      <c r="D1362"/>
      <c r="F1362"/>
      <c r="G1362" s="9"/>
    </row>
    <row r="1363" spans="4:7" x14ac:dyDescent="0.25">
      <c r="D1363"/>
      <c r="F1363"/>
      <c r="G1363" s="9"/>
    </row>
    <row r="1364" spans="4:7" x14ac:dyDescent="0.25">
      <c r="D1364"/>
      <c r="F1364"/>
      <c r="G1364" s="9"/>
    </row>
    <row r="1365" spans="4:7" x14ac:dyDescent="0.25">
      <c r="D1365"/>
      <c r="F1365"/>
      <c r="G1365" s="9"/>
    </row>
    <row r="1366" spans="4:7" x14ac:dyDescent="0.25">
      <c r="D1366"/>
      <c r="F1366"/>
      <c r="G1366" s="9"/>
    </row>
    <row r="1367" spans="4:7" x14ac:dyDescent="0.25">
      <c r="D1367"/>
      <c r="F1367"/>
      <c r="G1367" s="9"/>
    </row>
    <row r="1368" spans="4:7" x14ac:dyDescent="0.25">
      <c r="D1368"/>
      <c r="F1368"/>
      <c r="G1368" s="9"/>
    </row>
    <row r="1369" spans="4:7" x14ac:dyDescent="0.25">
      <c r="D1369"/>
      <c r="F1369"/>
      <c r="G1369" s="9"/>
    </row>
    <row r="1370" spans="4:7" x14ac:dyDescent="0.25">
      <c r="D1370"/>
      <c r="F1370"/>
      <c r="G1370" s="9"/>
    </row>
    <row r="1371" spans="4:7" x14ac:dyDescent="0.25">
      <c r="D1371"/>
      <c r="F1371"/>
      <c r="G1371" s="9"/>
    </row>
    <row r="1372" spans="4:7" x14ac:dyDescent="0.25">
      <c r="D1372"/>
      <c r="F1372"/>
      <c r="G1372" s="9"/>
    </row>
    <row r="1373" spans="4:7" x14ac:dyDescent="0.25">
      <c r="D1373"/>
      <c r="F1373"/>
      <c r="G1373" s="9"/>
    </row>
    <row r="1374" spans="4:7" x14ac:dyDescent="0.25">
      <c r="D1374"/>
      <c r="F1374"/>
      <c r="G1374" s="9"/>
    </row>
    <row r="1375" spans="4:7" x14ac:dyDescent="0.25">
      <c r="D1375"/>
      <c r="F1375"/>
      <c r="G1375" s="9"/>
    </row>
    <row r="1376" spans="4:7" x14ac:dyDescent="0.25">
      <c r="D1376"/>
      <c r="F1376"/>
      <c r="G1376" s="9"/>
    </row>
    <row r="1377" spans="4:7" x14ac:dyDescent="0.25">
      <c r="D1377"/>
      <c r="F1377"/>
      <c r="G1377" s="9"/>
    </row>
    <row r="1378" spans="4:7" x14ac:dyDescent="0.25">
      <c r="D1378"/>
      <c r="F1378"/>
      <c r="G1378" s="9"/>
    </row>
    <row r="1379" spans="4:7" x14ac:dyDescent="0.25">
      <c r="D1379"/>
      <c r="F1379"/>
      <c r="G1379" s="9"/>
    </row>
    <row r="1380" spans="4:7" x14ac:dyDescent="0.25">
      <c r="D1380"/>
      <c r="F1380"/>
      <c r="G1380" s="9"/>
    </row>
    <row r="1381" spans="4:7" x14ac:dyDescent="0.25">
      <c r="D1381"/>
      <c r="F1381"/>
      <c r="G1381" s="9"/>
    </row>
    <row r="1382" spans="4:7" x14ac:dyDescent="0.25">
      <c r="D1382"/>
      <c r="F1382"/>
      <c r="G1382" s="9"/>
    </row>
    <row r="1383" spans="4:7" x14ac:dyDescent="0.25">
      <c r="D1383"/>
      <c r="F1383"/>
      <c r="G1383" s="9"/>
    </row>
    <row r="1384" spans="4:7" x14ac:dyDescent="0.25">
      <c r="D1384"/>
      <c r="F1384"/>
      <c r="G1384" s="9"/>
    </row>
    <row r="1385" spans="4:7" x14ac:dyDescent="0.25">
      <c r="D1385"/>
      <c r="F1385"/>
      <c r="G1385" s="9"/>
    </row>
    <row r="1386" spans="4:7" x14ac:dyDescent="0.25">
      <c r="D1386"/>
      <c r="F1386"/>
      <c r="G1386" s="9"/>
    </row>
    <row r="1387" spans="4:7" x14ac:dyDescent="0.25">
      <c r="D1387"/>
      <c r="F1387"/>
      <c r="G1387" s="9"/>
    </row>
    <row r="1388" spans="4:7" x14ac:dyDescent="0.25">
      <c r="D1388"/>
      <c r="F1388"/>
      <c r="G1388" s="9"/>
    </row>
    <row r="1389" spans="4:7" x14ac:dyDescent="0.25">
      <c r="D1389"/>
      <c r="F1389"/>
      <c r="G1389" s="9"/>
    </row>
    <row r="1390" spans="4:7" x14ac:dyDescent="0.25">
      <c r="D1390"/>
      <c r="F1390"/>
      <c r="G1390" s="9"/>
    </row>
    <row r="1391" spans="4:7" x14ac:dyDescent="0.25">
      <c r="D1391"/>
      <c r="F1391"/>
      <c r="G1391" s="9"/>
    </row>
    <row r="1392" spans="4:7" x14ac:dyDescent="0.25">
      <c r="D1392"/>
      <c r="F1392"/>
      <c r="G1392" s="9"/>
    </row>
    <row r="1393" spans="4:7" x14ac:dyDescent="0.25">
      <c r="D1393"/>
      <c r="F1393"/>
      <c r="G1393" s="9"/>
    </row>
    <row r="1394" spans="4:7" x14ac:dyDescent="0.25">
      <c r="D1394"/>
      <c r="F1394"/>
      <c r="G1394" s="9"/>
    </row>
    <row r="1395" spans="4:7" x14ac:dyDescent="0.25">
      <c r="D1395"/>
      <c r="F1395"/>
      <c r="G1395" s="9"/>
    </row>
    <row r="1396" spans="4:7" x14ac:dyDescent="0.25">
      <c r="D1396"/>
      <c r="F1396"/>
      <c r="G1396" s="9"/>
    </row>
    <row r="1397" spans="4:7" x14ac:dyDescent="0.25">
      <c r="D1397"/>
      <c r="F1397"/>
      <c r="G1397" s="9"/>
    </row>
    <row r="1398" spans="4:7" x14ac:dyDescent="0.25">
      <c r="D1398"/>
      <c r="F1398"/>
      <c r="G1398" s="9"/>
    </row>
    <row r="1399" spans="4:7" x14ac:dyDescent="0.25">
      <c r="D1399"/>
      <c r="F1399"/>
      <c r="G1399" s="9"/>
    </row>
    <row r="1400" spans="4:7" x14ac:dyDescent="0.25">
      <c r="D1400"/>
      <c r="F1400"/>
      <c r="G1400" s="9"/>
    </row>
    <row r="1401" spans="4:7" x14ac:dyDescent="0.25">
      <c r="D1401"/>
      <c r="F1401"/>
      <c r="G1401" s="9"/>
    </row>
    <row r="1402" spans="4:7" x14ac:dyDescent="0.25">
      <c r="D1402"/>
      <c r="F1402"/>
      <c r="G1402" s="9"/>
    </row>
    <row r="1403" spans="4:7" x14ac:dyDescent="0.25">
      <c r="D1403"/>
      <c r="F1403"/>
      <c r="G1403" s="9"/>
    </row>
    <row r="1404" spans="4:7" x14ac:dyDescent="0.25">
      <c r="D1404"/>
      <c r="F1404"/>
      <c r="G1404" s="9"/>
    </row>
    <row r="1405" spans="4:7" x14ac:dyDescent="0.25">
      <c r="D1405"/>
      <c r="F1405"/>
      <c r="G1405" s="9"/>
    </row>
    <row r="1406" spans="4:7" x14ac:dyDescent="0.25">
      <c r="D1406"/>
      <c r="F1406"/>
      <c r="G1406" s="9"/>
    </row>
    <row r="1407" spans="4:7" x14ac:dyDescent="0.25">
      <c r="D1407"/>
      <c r="F1407"/>
      <c r="G1407" s="9"/>
    </row>
    <row r="1408" spans="4:7" x14ac:dyDescent="0.25">
      <c r="D1408"/>
      <c r="F1408"/>
      <c r="G1408" s="9"/>
    </row>
    <row r="1409" spans="4:7" x14ac:dyDescent="0.25">
      <c r="D1409"/>
      <c r="F1409"/>
      <c r="G1409" s="9"/>
    </row>
    <row r="1410" spans="4:7" x14ac:dyDescent="0.25">
      <c r="D1410"/>
      <c r="F1410"/>
      <c r="G1410" s="9"/>
    </row>
    <row r="1411" spans="4:7" x14ac:dyDescent="0.25">
      <c r="D1411"/>
      <c r="F1411"/>
      <c r="G1411" s="9"/>
    </row>
    <row r="1412" spans="4:7" x14ac:dyDescent="0.25">
      <c r="D1412"/>
      <c r="F1412"/>
      <c r="G1412" s="9"/>
    </row>
    <row r="1413" spans="4:7" x14ac:dyDescent="0.25">
      <c r="D1413"/>
      <c r="F1413"/>
      <c r="G1413" s="9"/>
    </row>
    <row r="1414" spans="4:7" x14ac:dyDescent="0.25">
      <c r="D1414"/>
      <c r="F1414"/>
      <c r="G1414" s="9"/>
    </row>
    <row r="1415" spans="4:7" x14ac:dyDescent="0.25">
      <c r="D1415"/>
      <c r="F1415"/>
      <c r="G1415" s="9"/>
    </row>
    <row r="1416" spans="4:7" x14ac:dyDescent="0.25">
      <c r="D1416"/>
      <c r="F1416"/>
      <c r="G1416" s="9"/>
    </row>
    <row r="1417" spans="4:7" x14ac:dyDescent="0.25">
      <c r="D1417"/>
      <c r="F1417"/>
      <c r="G1417" s="9"/>
    </row>
    <row r="1418" spans="4:7" x14ac:dyDescent="0.25">
      <c r="D1418"/>
      <c r="F1418"/>
      <c r="G1418" s="9"/>
    </row>
    <row r="1419" spans="4:7" x14ac:dyDescent="0.25">
      <c r="D1419"/>
      <c r="F1419"/>
      <c r="G1419" s="9"/>
    </row>
    <row r="1420" spans="4:7" x14ac:dyDescent="0.25">
      <c r="D1420"/>
      <c r="F1420"/>
      <c r="G1420" s="9"/>
    </row>
    <row r="1421" spans="4:7" x14ac:dyDescent="0.25">
      <c r="D1421"/>
      <c r="F1421"/>
      <c r="G1421" s="9"/>
    </row>
    <row r="1422" spans="4:7" x14ac:dyDescent="0.25">
      <c r="D1422"/>
      <c r="F1422"/>
      <c r="G1422" s="9"/>
    </row>
    <row r="1423" spans="4:7" x14ac:dyDescent="0.25">
      <c r="D1423"/>
      <c r="F1423"/>
      <c r="G1423" s="9"/>
    </row>
    <row r="1424" spans="4:7" x14ac:dyDescent="0.25">
      <c r="D1424"/>
      <c r="F1424"/>
      <c r="G1424" s="9"/>
    </row>
    <row r="1425" spans="4:7" x14ac:dyDescent="0.25">
      <c r="D1425"/>
      <c r="F1425"/>
      <c r="G1425" s="9"/>
    </row>
    <row r="1426" spans="4:7" x14ac:dyDescent="0.25">
      <c r="D1426"/>
      <c r="F1426"/>
      <c r="G1426" s="9"/>
    </row>
    <row r="1427" spans="4:7" x14ac:dyDescent="0.25">
      <c r="D1427"/>
      <c r="F1427"/>
      <c r="G1427" s="9"/>
    </row>
    <row r="1428" spans="4:7" x14ac:dyDescent="0.25">
      <c r="D1428"/>
      <c r="F1428"/>
      <c r="G1428" s="9"/>
    </row>
    <row r="1429" spans="4:7" x14ac:dyDescent="0.25">
      <c r="D1429"/>
      <c r="F1429"/>
      <c r="G1429" s="9"/>
    </row>
    <row r="1430" spans="4:7" x14ac:dyDescent="0.25">
      <c r="D1430"/>
      <c r="F1430"/>
      <c r="G1430" s="9"/>
    </row>
    <row r="1431" spans="4:7" x14ac:dyDescent="0.25">
      <c r="D1431"/>
      <c r="F1431"/>
      <c r="G1431" s="9"/>
    </row>
    <row r="1432" spans="4:7" x14ac:dyDescent="0.25">
      <c r="D1432"/>
      <c r="F1432"/>
      <c r="G1432" s="9"/>
    </row>
    <row r="1433" spans="4:7" x14ac:dyDescent="0.25">
      <c r="D1433"/>
      <c r="F1433"/>
      <c r="G1433" s="9"/>
    </row>
    <row r="1434" spans="4:7" x14ac:dyDescent="0.25">
      <c r="D1434"/>
      <c r="F1434"/>
      <c r="G1434" s="9"/>
    </row>
    <row r="1435" spans="4:7" x14ac:dyDescent="0.25">
      <c r="D1435"/>
      <c r="F1435"/>
      <c r="G1435" s="9"/>
    </row>
    <row r="1436" spans="4:7" x14ac:dyDescent="0.25">
      <c r="D1436"/>
      <c r="F1436"/>
      <c r="G1436" s="9"/>
    </row>
    <row r="1437" spans="4:7" x14ac:dyDescent="0.25">
      <c r="D1437"/>
      <c r="F1437"/>
      <c r="G1437" s="9"/>
    </row>
    <row r="1438" spans="4:7" x14ac:dyDescent="0.25">
      <c r="D1438"/>
      <c r="F1438"/>
      <c r="G1438" s="9"/>
    </row>
    <row r="1439" spans="4:7" x14ac:dyDescent="0.25">
      <c r="D1439"/>
      <c r="F1439"/>
      <c r="G1439" s="9"/>
    </row>
    <row r="1440" spans="4:7" x14ac:dyDescent="0.25">
      <c r="D1440"/>
      <c r="F1440"/>
      <c r="G1440" s="9"/>
    </row>
    <row r="1441" spans="4:7" x14ac:dyDescent="0.25">
      <c r="D1441"/>
      <c r="F1441"/>
      <c r="G1441" s="9"/>
    </row>
    <row r="1442" spans="4:7" x14ac:dyDescent="0.25">
      <c r="D1442"/>
      <c r="F1442"/>
      <c r="G1442" s="9"/>
    </row>
    <row r="1443" spans="4:7" x14ac:dyDescent="0.25">
      <c r="D1443"/>
      <c r="F1443"/>
      <c r="G1443" s="9"/>
    </row>
    <row r="1444" spans="4:7" x14ac:dyDescent="0.25">
      <c r="D1444"/>
      <c r="F1444"/>
      <c r="G1444" s="9"/>
    </row>
    <row r="1445" spans="4:7" x14ac:dyDescent="0.25">
      <c r="D1445"/>
      <c r="F1445"/>
      <c r="G1445" s="9"/>
    </row>
    <row r="1446" spans="4:7" x14ac:dyDescent="0.25">
      <c r="D1446"/>
      <c r="F1446"/>
      <c r="G1446" s="9"/>
    </row>
    <row r="1447" spans="4:7" x14ac:dyDescent="0.25">
      <c r="D1447"/>
      <c r="F1447"/>
      <c r="G1447" s="9"/>
    </row>
    <row r="1448" spans="4:7" x14ac:dyDescent="0.25">
      <c r="D1448"/>
      <c r="F1448"/>
      <c r="G1448" s="9"/>
    </row>
    <row r="1449" spans="4:7" x14ac:dyDescent="0.25">
      <c r="D1449"/>
      <c r="F1449"/>
      <c r="G1449" s="9"/>
    </row>
    <row r="1450" spans="4:7" x14ac:dyDescent="0.25">
      <c r="D1450"/>
      <c r="F1450"/>
      <c r="G1450" s="9"/>
    </row>
    <row r="1451" spans="4:7" x14ac:dyDescent="0.25">
      <c r="D1451"/>
      <c r="F1451"/>
      <c r="G1451" s="9"/>
    </row>
    <row r="1452" spans="4:7" x14ac:dyDescent="0.25">
      <c r="D1452"/>
      <c r="F1452"/>
      <c r="G1452" s="9"/>
    </row>
    <row r="1453" spans="4:7" x14ac:dyDescent="0.25">
      <c r="D1453"/>
      <c r="F1453"/>
      <c r="G1453" s="9"/>
    </row>
    <row r="1454" spans="4:7" x14ac:dyDescent="0.25">
      <c r="D1454"/>
      <c r="F1454"/>
      <c r="G1454" s="9"/>
    </row>
    <row r="1455" spans="4:7" x14ac:dyDescent="0.25">
      <c r="D1455"/>
      <c r="F1455"/>
      <c r="G1455" s="9"/>
    </row>
    <row r="1456" spans="4:7" x14ac:dyDescent="0.25">
      <c r="D1456"/>
      <c r="F1456"/>
      <c r="G1456" s="9"/>
    </row>
    <row r="1457" spans="4:7" x14ac:dyDescent="0.25">
      <c r="D1457"/>
      <c r="F1457"/>
      <c r="G1457" s="9"/>
    </row>
    <row r="1458" spans="4:7" x14ac:dyDescent="0.25">
      <c r="D1458"/>
      <c r="F1458"/>
      <c r="G1458" s="9"/>
    </row>
    <row r="1459" spans="4:7" x14ac:dyDescent="0.25">
      <c r="D1459"/>
      <c r="F1459"/>
      <c r="G1459" s="9"/>
    </row>
    <row r="1460" spans="4:7" x14ac:dyDescent="0.25">
      <c r="D1460"/>
      <c r="F1460"/>
      <c r="G1460" s="9"/>
    </row>
    <row r="1461" spans="4:7" x14ac:dyDescent="0.25">
      <c r="D1461"/>
      <c r="F1461"/>
      <c r="G1461" s="9"/>
    </row>
    <row r="1462" spans="4:7" x14ac:dyDescent="0.25">
      <c r="D1462"/>
      <c r="F1462"/>
      <c r="G1462" s="9"/>
    </row>
    <row r="1463" spans="4:7" x14ac:dyDescent="0.25">
      <c r="D1463"/>
      <c r="F1463"/>
      <c r="G1463" s="9"/>
    </row>
    <row r="1464" spans="4:7" x14ac:dyDescent="0.25">
      <c r="D1464"/>
      <c r="F1464"/>
      <c r="G1464" s="9"/>
    </row>
    <row r="1465" spans="4:7" x14ac:dyDescent="0.25">
      <c r="D1465"/>
      <c r="F1465"/>
      <c r="G1465" s="9"/>
    </row>
    <row r="1466" spans="4:7" x14ac:dyDescent="0.25">
      <c r="D1466"/>
      <c r="F1466"/>
      <c r="G1466" s="9"/>
    </row>
    <row r="1467" spans="4:7" x14ac:dyDescent="0.25">
      <c r="D1467"/>
      <c r="F1467"/>
      <c r="G1467" s="9"/>
    </row>
    <row r="1468" spans="4:7" x14ac:dyDescent="0.25">
      <c r="D1468"/>
      <c r="F1468"/>
      <c r="G1468" s="9"/>
    </row>
    <row r="1469" spans="4:7" x14ac:dyDescent="0.25">
      <c r="D1469"/>
      <c r="F1469"/>
      <c r="G1469" s="9"/>
    </row>
    <row r="1470" spans="4:7" x14ac:dyDescent="0.25">
      <c r="D1470"/>
      <c r="F1470"/>
      <c r="G1470" s="9"/>
    </row>
    <row r="1471" spans="4:7" x14ac:dyDescent="0.25">
      <c r="D1471"/>
      <c r="F1471"/>
      <c r="G1471" s="9"/>
    </row>
    <row r="1472" spans="4:7" x14ac:dyDescent="0.25">
      <c r="D1472"/>
      <c r="F1472"/>
      <c r="G1472" s="9"/>
    </row>
    <row r="1473" spans="4:7" x14ac:dyDescent="0.25">
      <c r="D1473"/>
      <c r="F1473"/>
      <c r="G1473" s="9"/>
    </row>
    <row r="1474" spans="4:7" x14ac:dyDescent="0.25">
      <c r="D1474"/>
      <c r="F1474"/>
      <c r="G1474" s="9"/>
    </row>
    <row r="1475" spans="4:7" x14ac:dyDescent="0.25">
      <c r="D1475"/>
      <c r="F1475"/>
      <c r="G1475" s="9"/>
    </row>
    <row r="1476" spans="4:7" x14ac:dyDescent="0.25">
      <c r="D1476"/>
      <c r="F1476"/>
      <c r="G1476" s="9"/>
    </row>
    <row r="1477" spans="4:7" x14ac:dyDescent="0.25">
      <c r="D1477"/>
      <c r="F1477"/>
      <c r="G1477" s="9"/>
    </row>
    <row r="1478" spans="4:7" x14ac:dyDescent="0.25">
      <c r="D1478"/>
      <c r="F1478"/>
      <c r="G1478" s="9"/>
    </row>
    <row r="1479" spans="4:7" x14ac:dyDescent="0.25">
      <c r="D1479"/>
      <c r="F1479"/>
      <c r="G1479" s="9"/>
    </row>
    <row r="1480" spans="4:7" x14ac:dyDescent="0.25">
      <c r="D1480"/>
      <c r="F1480"/>
      <c r="G1480" s="9"/>
    </row>
    <row r="1481" spans="4:7" x14ac:dyDescent="0.25">
      <c r="D1481"/>
      <c r="F1481"/>
      <c r="G1481" s="9"/>
    </row>
    <row r="1482" spans="4:7" x14ac:dyDescent="0.25">
      <c r="D1482"/>
      <c r="F1482"/>
      <c r="G1482" s="9"/>
    </row>
    <row r="1483" spans="4:7" x14ac:dyDescent="0.25">
      <c r="D1483"/>
      <c r="F1483"/>
      <c r="G1483" s="9"/>
    </row>
    <row r="1484" spans="4:7" x14ac:dyDescent="0.25">
      <c r="D1484"/>
      <c r="F1484"/>
      <c r="G1484" s="9"/>
    </row>
    <row r="1485" spans="4:7" x14ac:dyDescent="0.25">
      <c r="D1485"/>
      <c r="F1485"/>
      <c r="G1485" s="9"/>
    </row>
    <row r="1486" spans="4:7" x14ac:dyDescent="0.25">
      <c r="D1486"/>
      <c r="F1486"/>
      <c r="G1486" s="9"/>
    </row>
    <row r="1487" spans="4:7" x14ac:dyDescent="0.25">
      <c r="D1487"/>
      <c r="F1487"/>
      <c r="G1487" s="9"/>
    </row>
    <row r="1488" spans="4:7" x14ac:dyDescent="0.25">
      <c r="D1488"/>
      <c r="F1488"/>
      <c r="G1488" s="9"/>
    </row>
    <row r="1489" spans="4:7" x14ac:dyDescent="0.25">
      <c r="D1489"/>
      <c r="F1489"/>
      <c r="G1489" s="9"/>
    </row>
    <row r="1490" spans="4:7" x14ac:dyDescent="0.25">
      <c r="D1490"/>
      <c r="F1490"/>
      <c r="G1490" s="9"/>
    </row>
    <row r="1491" spans="4:7" x14ac:dyDescent="0.25">
      <c r="D1491"/>
      <c r="F1491"/>
      <c r="G1491" s="9"/>
    </row>
    <row r="1492" spans="4:7" x14ac:dyDescent="0.25">
      <c r="D1492"/>
      <c r="F1492"/>
      <c r="G1492" s="9"/>
    </row>
    <row r="1493" spans="4:7" x14ac:dyDescent="0.25">
      <c r="D1493"/>
      <c r="F1493"/>
      <c r="G1493" s="9"/>
    </row>
    <row r="1494" spans="4:7" x14ac:dyDescent="0.25">
      <c r="D1494"/>
      <c r="F1494"/>
      <c r="G1494" s="9"/>
    </row>
    <row r="1495" spans="4:7" x14ac:dyDescent="0.25">
      <c r="D1495"/>
      <c r="F1495"/>
      <c r="G1495" s="9"/>
    </row>
    <row r="1496" spans="4:7" x14ac:dyDescent="0.25">
      <c r="D1496"/>
      <c r="F1496"/>
      <c r="G1496" s="9"/>
    </row>
    <row r="1497" spans="4:7" x14ac:dyDescent="0.25">
      <c r="D1497"/>
      <c r="F1497"/>
      <c r="G1497" s="9"/>
    </row>
    <row r="1498" spans="4:7" x14ac:dyDescent="0.25">
      <c r="D1498"/>
      <c r="F1498"/>
      <c r="G1498" s="9"/>
    </row>
    <row r="1499" spans="4:7" x14ac:dyDescent="0.25">
      <c r="D1499"/>
      <c r="F1499"/>
      <c r="G1499" s="9"/>
    </row>
    <row r="1500" spans="4:7" x14ac:dyDescent="0.25">
      <c r="D1500"/>
      <c r="F1500"/>
      <c r="G1500" s="9"/>
    </row>
    <row r="1501" spans="4:7" x14ac:dyDescent="0.25">
      <c r="D1501"/>
      <c r="F1501"/>
      <c r="G1501" s="9"/>
    </row>
    <row r="1502" spans="4:7" x14ac:dyDescent="0.25">
      <c r="D1502"/>
      <c r="F1502"/>
      <c r="G1502" s="9"/>
    </row>
    <row r="1503" spans="4:7" x14ac:dyDescent="0.25">
      <c r="D1503"/>
      <c r="F1503"/>
      <c r="G1503" s="9"/>
    </row>
    <row r="1504" spans="4:7" x14ac:dyDescent="0.25">
      <c r="D1504"/>
      <c r="F1504"/>
      <c r="G1504" s="9"/>
    </row>
    <row r="1505" spans="4:7" x14ac:dyDescent="0.25">
      <c r="D1505"/>
      <c r="F1505"/>
      <c r="G1505" s="9"/>
    </row>
    <row r="1506" spans="4:7" x14ac:dyDescent="0.25">
      <c r="D1506"/>
      <c r="F1506"/>
      <c r="G1506" s="9"/>
    </row>
    <row r="1507" spans="4:7" x14ac:dyDescent="0.25">
      <c r="D1507"/>
      <c r="F1507"/>
      <c r="G1507" s="9"/>
    </row>
    <row r="1508" spans="4:7" x14ac:dyDescent="0.25">
      <c r="D1508"/>
      <c r="F1508"/>
      <c r="G1508" s="9"/>
    </row>
    <row r="1509" spans="4:7" x14ac:dyDescent="0.25">
      <c r="D1509"/>
      <c r="F1509"/>
      <c r="G1509" s="9"/>
    </row>
    <row r="1510" spans="4:7" x14ac:dyDescent="0.25">
      <c r="D1510"/>
      <c r="F1510"/>
      <c r="G1510" s="9"/>
    </row>
    <row r="1511" spans="4:7" x14ac:dyDescent="0.25">
      <c r="D1511"/>
      <c r="F1511"/>
      <c r="G1511" s="9"/>
    </row>
    <row r="1512" spans="4:7" x14ac:dyDescent="0.25">
      <c r="D1512"/>
      <c r="F1512"/>
      <c r="G1512" s="9"/>
    </row>
    <row r="1513" spans="4:7" x14ac:dyDescent="0.25">
      <c r="D1513"/>
      <c r="F1513"/>
      <c r="G1513" s="9"/>
    </row>
    <row r="1514" spans="4:7" x14ac:dyDescent="0.25">
      <c r="D1514"/>
      <c r="F1514"/>
      <c r="G1514" s="9"/>
    </row>
    <row r="1515" spans="4:7" x14ac:dyDescent="0.25">
      <c r="D1515"/>
      <c r="F1515"/>
      <c r="G1515" s="9"/>
    </row>
    <row r="1516" spans="4:7" x14ac:dyDescent="0.25">
      <c r="D1516"/>
      <c r="F1516"/>
      <c r="G1516" s="9"/>
    </row>
    <row r="1517" spans="4:7" x14ac:dyDescent="0.25">
      <c r="D1517"/>
      <c r="F1517"/>
      <c r="G1517" s="9"/>
    </row>
    <row r="1518" spans="4:7" x14ac:dyDescent="0.25">
      <c r="D1518"/>
      <c r="F1518"/>
      <c r="G1518" s="9"/>
    </row>
    <row r="1519" spans="4:7" x14ac:dyDescent="0.25">
      <c r="D1519"/>
      <c r="F1519"/>
      <c r="G1519" s="9"/>
    </row>
    <row r="1520" spans="4:7" x14ac:dyDescent="0.25">
      <c r="D1520"/>
      <c r="F1520"/>
      <c r="G1520" s="9"/>
    </row>
    <row r="1521" spans="4:7" x14ac:dyDescent="0.25">
      <c r="D1521"/>
      <c r="F1521"/>
      <c r="G1521" s="9"/>
    </row>
    <row r="1522" spans="4:7" x14ac:dyDescent="0.25">
      <c r="D1522"/>
      <c r="F1522"/>
      <c r="G1522" s="9"/>
    </row>
    <row r="1523" spans="4:7" x14ac:dyDescent="0.25">
      <c r="D1523"/>
      <c r="F1523"/>
      <c r="G1523" s="9"/>
    </row>
    <row r="1524" spans="4:7" x14ac:dyDescent="0.25">
      <c r="D1524"/>
      <c r="F1524"/>
      <c r="G1524" s="9"/>
    </row>
    <row r="1525" spans="4:7" x14ac:dyDescent="0.25">
      <c r="D1525"/>
      <c r="F1525"/>
      <c r="G1525" s="9"/>
    </row>
    <row r="1526" spans="4:7" x14ac:dyDescent="0.25">
      <c r="D1526"/>
      <c r="F1526"/>
      <c r="G1526" s="9"/>
    </row>
    <row r="1527" spans="4:7" x14ac:dyDescent="0.25">
      <c r="D1527"/>
      <c r="F1527"/>
      <c r="G1527" s="9"/>
    </row>
    <row r="1528" spans="4:7" x14ac:dyDescent="0.25">
      <c r="D1528"/>
      <c r="F1528"/>
      <c r="G1528" s="9"/>
    </row>
    <row r="1529" spans="4:7" x14ac:dyDescent="0.25">
      <c r="D1529"/>
      <c r="F1529"/>
      <c r="G1529" s="9"/>
    </row>
    <row r="1530" spans="4:7" x14ac:dyDescent="0.25">
      <c r="D1530"/>
      <c r="F1530"/>
      <c r="G1530" s="9"/>
    </row>
    <row r="1531" spans="4:7" x14ac:dyDescent="0.25">
      <c r="D1531"/>
      <c r="F1531"/>
      <c r="G1531" s="9"/>
    </row>
    <row r="1532" spans="4:7" x14ac:dyDescent="0.25">
      <c r="D1532"/>
      <c r="F1532"/>
      <c r="G1532" s="9"/>
    </row>
    <row r="1533" spans="4:7" x14ac:dyDescent="0.25">
      <c r="D1533"/>
      <c r="F1533"/>
      <c r="G1533" s="9"/>
    </row>
    <row r="1534" spans="4:7" x14ac:dyDescent="0.25">
      <c r="D1534"/>
      <c r="F1534"/>
      <c r="G1534" s="9"/>
    </row>
    <row r="1535" spans="4:7" x14ac:dyDescent="0.25">
      <c r="D1535"/>
      <c r="F1535"/>
      <c r="G1535" s="9"/>
    </row>
    <row r="1536" spans="4:7" x14ac:dyDescent="0.25">
      <c r="D1536"/>
      <c r="F1536"/>
      <c r="G1536" s="9"/>
    </row>
    <row r="1537" spans="4:7" x14ac:dyDescent="0.25">
      <c r="D1537"/>
      <c r="F1537"/>
      <c r="G1537" s="9"/>
    </row>
    <row r="1538" spans="4:7" x14ac:dyDescent="0.25">
      <c r="D1538"/>
      <c r="F1538"/>
      <c r="G1538" s="9"/>
    </row>
    <row r="1539" spans="4:7" x14ac:dyDescent="0.25">
      <c r="D1539"/>
      <c r="F1539"/>
      <c r="G1539" s="9"/>
    </row>
    <row r="1540" spans="4:7" x14ac:dyDescent="0.25">
      <c r="D1540"/>
      <c r="F1540"/>
      <c r="G1540" s="9"/>
    </row>
    <row r="1541" spans="4:7" x14ac:dyDescent="0.25">
      <c r="D1541"/>
      <c r="F1541"/>
      <c r="G1541" s="9"/>
    </row>
    <row r="1542" spans="4:7" x14ac:dyDescent="0.25">
      <c r="D1542"/>
      <c r="F1542"/>
      <c r="G1542" s="9"/>
    </row>
    <row r="1543" spans="4:7" x14ac:dyDescent="0.25">
      <c r="D1543"/>
      <c r="F1543"/>
      <c r="G1543" s="9"/>
    </row>
    <row r="1544" spans="4:7" x14ac:dyDescent="0.25">
      <c r="D1544"/>
      <c r="F1544"/>
      <c r="G1544" s="9"/>
    </row>
    <row r="1545" spans="4:7" x14ac:dyDescent="0.25">
      <c r="D1545"/>
      <c r="F1545"/>
      <c r="G1545" s="9"/>
    </row>
    <row r="1546" spans="4:7" x14ac:dyDescent="0.25">
      <c r="D1546"/>
      <c r="F1546"/>
      <c r="G1546" s="9"/>
    </row>
    <row r="1547" spans="4:7" x14ac:dyDescent="0.25">
      <c r="D1547"/>
      <c r="F1547"/>
      <c r="G1547" s="9"/>
    </row>
    <row r="1548" spans="4:7" x14ac:dyDescent="0.25">
      <c r="D1548"/>
      <c r="F1548"/>
      <c r="G1548" s="9"/>
    </row>
    <row r="1549" spans="4:7" x14ac:dyDescent="0.25">
      <c r="D1549"/>
      <c r="F1549"/>
      <c r="G1549" s="9"/>
    </row>
    <row r="1550" spans="4:7" x14ac:dyDescent="0.25">
      <c r="D1550"/>
      <c r="F1550"/>
      <c r="G1550" s="9"/>
    </row>
    <row r="1551" spans="4:7" x14ac:dyDescent="0.25">
      <c r="D1551"/>
      <c r="F1551"/>
      <c r="G1551" s="9"/>
    </row>
    <row r="1552" spans="4:7" x14ac:dyDescent="0.25">
      <c r="D1552"/>
      <c r="F1552"/>
      <c r="G1552" s="9"/>
    </row>
    <row r="1553" spans="4:7" x14ac:dyDescent="0.25">
      <c r="D1553"/>
      <c r="F1553"/>
      <c r="G1553" s="9"/>
    </row>
    <row r="1554" spans="4:7" x14ac:dyDescent="0.25">
      <c r="D1554"/>
      <c r="F1554"/>
      <c r="G1554" s="9"/>
    </row>
    <row r="1555" spans="4:7" x14ac:dyDescent="0.25">
      <c r="D1555"/>
      <c r="F1555"/>
      <c r="G1555" s="9"/>
    </row>
    <row r="1556" spans="4:7" x14ac:dyDescent="0.25">
      <c r="D1556"/>
      <c r="F1556"/>
      <c r="G1556" s="9"/>
    </row>
    <row r="1557" spans="4:7" x14ac:dyDescent="0.25">
      <c r="D1557"/>
      <c r="F1557"/>
      <c r="G1557" s="9"/>
    </row>
    <row r="1558" spans="4:7" x14ac:dyDescent="0.25">
      <c r="D1558"/>
      <c r="F1558"/>
      <c r="G1558" s="9"/>
    </row>
    <row r="1559" spans="4:7" x14ac:dyDescent="0.25">
      <c r="D1559"/>
      <c r="F1559"/>
      <c r="G1559" s="9"/>
    </row>
    <row r="1560" spans="4:7" x14ac:dyDescent="0.25">
      <c r="D1560"/>
      <c r="F1560"/>
      <c r="G1560" s="9"/>
    </row>
    <row r="1561" spans="4:7" x14ac:dyDescent="0.25">
      <c r="D1561"/>
      <c r="F1561"/>
      <c r="G1561" s="9"/>
    </row>
    <row r="1562" spans="4:7" x14ac:dyDescent="0.25">
      <c r="D1562"/>
      <c r="F1562"/>
      <c r="G1562" s="9"/>
    </row>
    <row r="1563" spans="4:7" x14ac:dyDescent="0.25">
      <c r="D1563"/>
      <c r="F1563"/>
      <c r="G1563" s="9"/>
    </row>
    <row r="1564" spans="4:7" x14ac:dyDescent="0.25">
      <c r="D1564"/>
      <c r="F1564"/>
      <c r="G1564" s="9"/>
    </row>
    <row r="1565" spans="4:7" x14ac:dyDescent="0.25">
      <c r="D1565"/>
      <c r="F1565"/>
      <c r="G1565" s="9"/>
    </row>
    <row r="1566" spans="4:7" x14ac:dyDescent="0.25">
      <c r="D1566"/>
      <c r="F1566"/>
      <c r="G1566" s="9"/>
    </row>
    <row r="1567" spans="4:7" x14ac:dyDescent="0.25">
      <c r="D1567"/>
      <c r="F1567"/>
      <c r="G1567" s="9"/>
    </row>
    <row r="1568" spans="4:7" x14ac:dyDescent="0.25">
      <c r="D1568"/>
      <c r="F1568"/>
      <c r="G1568" s="9"/>
    </row>
    <row r="1569" spans="4:7" x14ac:dyDescent="0.25">
      <c r="D1569"/>
      <c r="F1569"/>
      <c r="G1569" s="9"/>
    </row>
    <row r="1570" spans="4:7" x14ac:dyDescent="0.25">
      <c r="D1570"/>
      <c r="F1570"/>
      <c r="G1570" s="9"/>
    </row>
    <row r="1571" spans="4:7" x14ac:dyDescent="0.25">
      <c r="D1571"/>
      <c r="F1571"/>
      <c r="G1571" s="9"/>
    </row>
    <row r="1572" spans="4:7" x14ac:dyDescent="0.25">
      <c r="D1572"/>
      <c r="F1572"/>
      <c r="G1572" s="9"/>
    </row>
    <row r="1573" spans="4:7" x14ac:dyDescent="0.25">
      <c r="D1573"/>
      <c r="F1573"/>
      <c r="G1573" s="9"/>
    </row>
    <row r="1574" spans="4:7" x14ac:dyDescent="0.25">
      <c r="D1574"/>
      <c r="F1574"/>
      <c r="G1574" s="9"/>
    </row>
    <row r="1575" spans="4:7" x14ac:dyDescent="0.25">
      <c r="D1575"/>
      <c r="F1575"/>
      <c r="G1575" s="9"/>
    </row>
    <row r="1576" spans="4:7" x14ac:dyDescent="0.25">
      <c r="D1576"/>
      <c r="F1576"/>
      <c r="G1576" s="9"/>
    </row>
    <row r="1577" spans="4:7" x14ac:dyDescent="0.25">
      <c r="D1577"/>
      <c r="F1577"/>
      <c r="G1577" s="9"/>
    </row>
    <row r="1578" spans="4:7" x14ac:dyDescent="0.25">
      <c r="D1578"/>
      <c r="F1578"/>
      <c r="G1578" s="9"/>
    </row>
    <row r="1579" spans="4:7" x14ac:dyDescent="0.25">
      <c r="D1579"/>
      <c r="F1579"/>
      <c r="G1579" s="9"/>
    </row>
    <row r="1580" spans="4:7" x14ac:dyDescent="0.25">
      <c r="D1580"/>
      <c r="F1580"/>
      <c r="G1580" s="9"/>
    </row>
    <row r="1581" spans="4:7" x14ac:dyDescent="0.25">
      <c r="D1581"/>
      <c r="F1581"/>
      <c r="G1581" s="9"/>
    </row>
    <row r="1582" spans="4:7" x14ac:dyDescent="0.25">
      <c r="D1582"/>
      <c r="F1582"/>
      <c r="G1582" s="9"/>
    </row>
    <row r="1583" spans="4:7" x14ac:dyDescent="0.25">
      <c r="D1583"/>
      <c r="F1583"/>
      <c r="G1583" s="9"/>
    </row>
    <row r="1584" spans="4:7" x14ac:dyDescent="0.25">
      <c r="D1584"/>
      <c r="F1584"/>
      <c r="G1584" s="9"/>
    </row>
    <row r="1585" spans="4:7" x14ac:dyDescent="0.25">
      <c r="D1585"/>
      <c r="F1585"/>
      <c r="G1585" s="9"/>
    </row>
    <row r="1586" spans="4:7" x14ac:dyDescent="0.25">
      <c r="D1586"/>
      <c r="F1586"/>
      <c r="G1586" s="9"/>
    </row>
    <row r="1587" spans="4:7" x14ac:dyDescent="0.25">
      <c r="D1587"/>
      <c r="F1587"/>
      <c r="G1587" s="9"/>
    </row>
    <row r="1588" spans="4:7" x14ac:dyDescent="0.25">
      <c r="D1588"/>
      <c r="F1588"/>
      <c r="G1588" s="9"/>
    </row>
    <row r="1589" spans="4:7" x14ac:dyDescent="0.25">
      <c r="D1589"/>
      <c r="F1589"/>
      <c r="G1589" s="9"/>
    </row>
    <row r="1590" spans="4:7" x14ac:dyDescent="0.25">
      <c r="D1590"/>
      <c r="F1590"/>
      <c r="G1590" s="9"/>
    </row>
    <row r="1591" spans="4:7" x14ac:dyDescent="0.25">
      <c r="D1591"/>
      <c r="F1591"/>
      <c r="G1591" s="9"/>
    </row>
    <row r="1592" spans="4:7" x14ac:dyDescent="0.25">
      <c r="D1592"/>
      <c r="F1592"/>
      <c r="G1592" s="9"/>
    </row>
    <row r="1593" spans="4:7" x14ac:dyDescent="0.25">
      <c r="D1593"/>
      <c r="F1593"/>
      <c r="G1593" s="9"/>
    </row>
    <row r="1594" spans="4:7" x14ac:dyDescent="0.25">
      <c r="D1594"/>
      <c r="F1594"/>
      <c r="G1594" s="9"/>
    </row>
    <row r="1595" spans="4:7" x14ac:dyDescent="0.25">
      <c r="D1595"/>
      <c r="F1595"/>
      <c r="G1595" s="9"/>
    </row>
    <row r="1596" spans="4:7" x14ac:dyDescent="0.25">
      <c r="D1596"/>
      <c r="F1596"/>
      <c r="G1596" s="9"/>
    </row>
    <row r="1597" spans="4:7" x14ac:dyDescent="0.25">
      <c r="D1597"/>
      <c r="F1597"/>
      <c r="G1597" s="9"/>
    </row>
    <row r="1598" spans="4:7" x14ac:dyDescent="0.25">
      <c r="D1598"/>
      <c r="F1598"/>
      <c r="G1598" s="9"/>
    </row>
    <row r="1599" spans="4:7" x14ac:dyDescent="0.25">
      <c r="D1599"/>
      <c r="F1599"/>
      <c r="G1599" s="9"/>
    </row>
    <row r="1600" spans="4:7" x14ac:dyDescent="0.25">
      <c r="D1600"/>
      <c r="F1600"/>
      <c r="G1600" s="9"/>
    </row>
    <row r="1601" spans="4:7" x14ac:dyDescent="0.25">
      <c r="D1601"/>
      <c r="F1601"/>
      <c r="G1601" s="9"/>
    </row>
    <row r="1602" spans="4:7" x14ac:dyDescent="0.25">
      <c r="D1602"/>
      <c r="F1602"/>
      <c r="G1602" s="9"/>
    </row>
    <row r="1603" spans="4:7" x14ac:dyDescent="0.25">
      <c r="D1603"/>
      <c r="F1603"/>
      <c r="G1603" s="9"/>
    </row>
    <row r="1604" spans="4:7" x14ac:dyDescent="0.25">
      <c r="D1604"/>
      <c r="F1604"/>
      <c r="G1604" s="9"/>
    </row>
    <row r="1605" spans="4:7" x14ac:dyDescent="0.25">
      <c r="D1605"/>
      <c r="F1605"/>
      <c r="G1605" s="9"/>
    </row>
    <row r="1606" spans="4:7" x14ac:dyDescent="0.25">
      <c r="D1606"/>
      <c r="F1606"/>
      <c r="G1606" s="9"/>
    </row>
    <row r="1607" spans="4:7" x14ac:dyDescent="0.25">
      <c r="D1607"/>
      <c r="F1607"/>
      <c r="G1607" s="9"/>
    </row>
    <row r="1608" spans="4:7" x14ac:dyDescent="0.25">
      <c r="D1608"/>
      <c r="F1608"/>
      <c r="G1608" s="9"/>
    </row>
    <row r="1609" spans="4:7" x14ac:dyDescent="0.25">
      <c r="D1609"/>
      <c r="F1609"/>
      <c r="G1609" s="9"/>
    </row>
    <row r="1610" spans="4:7" x14ac:dyDescent="0.25">
      <c r="D1610"/>
      <c r="F1610"/>
      <c r="G1610" s="9"/>
    </row>
    <row r="1611" spans="4:7" x14ac:dyDescent="0.25">
      <c r="D1611"/>
      <c r="F1611"/>
      <c r="G1611" s="9"/>
    </row>
    <row r="1612" spans="4:7" x14ac:dyDescent="0.25">
      <c r="D1612"/>
      <c r="F1612"/>
      <c r="G1612" s="9"/>
    </row>
    <row r="1613" spans="4:7" x14ac:dyDescent="0.25">
      <c r="D1613"/>
      <c r="F1613"/>
      <c r="G1613" s="9"/>
    </row>
    <row r="1614" spans="4:7" x14ac:dyDescent="0.25">
      <c r="D1614"/>
      <c r="F1614"/>
      <c r="G1614" s="9"/>
    </row>
    <row r="1615" spans="4:7" x14ac:dyDescent="0.25">
      <c r="D1615"/>
      <c r="F1615"/>
      <c r="G1615" s="9"/>
    </row>
    <row r="1616" spans="4:7" x14ac:dyDescent="0.25">
      <c r="D1616"/>
      <c r="F1616"/>
      <c r="G1616" s="9"/>
    </row>
    <row r="1617" spans="4:7" x14ac:dyDescent="0.25">
      <c r="D1617"/>
      <c r="F1617"/>
      <c r="G1617" s="9"/>
    </row>
    <row r="1618" spans="4:7" x14ac:dyDescent="0.25">
      <c r="D1618"/>
      <c r="F1618"/>
      <c r="G1618" s="9"/>
    </row>
    <row r="1619" spans="4:7" x14ac:dyDescent="0.25">
      <c r="D1619"/>
      <c r="F1619"/>
      <c r="G1619" s="9"/>
    </row>
    <row r="1620" spans="4:7" x14ac:dyDescent="0.25">
      <c r="D1620"/>
      <c r="F1620"/>
      <c r="G1620" s="9"/>
    </row>
    <row r="1621" spans="4:7" x14ac:dyDescent="0.25">
      <c r="D1621"/>
      <c r="F1621"/>
      <c r="G1621" s="9"/>
    </row>
    <row r="1622" spans="4:7" x14ac:dyDescent="0.25">
      <c r="D1622"/>
      <c r="F1622"/>
      <c r="G1622" s="9"/>
    </row>
    <row r="1623" spans="4:7" x14ac:dyDescent="0.25">
      <c r="D1623"/>
      <c r="F1623"/>
      <c r="G1623" s="9"/>
    </row>
    <row r="1624" spans="4:7" x14ac:dyDescent="0.25">
      <c r="D1624"/>
      <c r="F1624"/>
      <c r="G1624" s="9"/>
    </row>
    <row r="1625" spans="4:7" x14ac:dyDescent="0.25">
      <c r="D1625"/>
      <c r="F1625"/>
      <c r="G1625" s="9"/>
    </row>
    <row r="1626" spans="4:7" x14ac:dyDescent="0.25">
      <c r="D1626"/>
      <c r="F1626"/>
      <c r="G1626" s="9"/>
    </row>
    <row r="1627" spans="4:7" x14ac:dyDescent="0.25">
      <c r="D1627"/>
      <c r="F1627"/>
      <c r="G1627" s="9"/>
    </row>
    <row r="1628" spans="4:7" x14ac:dyDescent="0.25">
      <c r="D1628"/>
      <c r="F1628"/>
      <c r="G1628" s="9"/>
    </row>
    <row r="1629" spans="4:7" x14ac:dyDescent="0.25">
      <c r="D1629"/>
      <c r="F1629"/>
      <c r="G1629" s="9"/>
    </row>
    <row r="1630" spans="4:7" x14ac:dyDescent="0.25">
      <c r="D1630"/>
      <c r="F1630"/>
      <c r="G1630" s="9"/>
    </row>
    <row r="1631" spans="4:7" x14ac:dyDescent="0.25">
      <c r="D1631"/>
      <c r="F1631"/>
      <c r="G1631" s="9"/>
    </row>
    <row r="1632" spans="4:7" x14ac:dyDescent="0.25">
      <c r="D1632"/>
      <c r="F1632"/>
      <c r="G1632" s="9"/>
    </row>
    <row r="1633" spans="4:7" x14ac:dyDescent="0.25">
      <c r="D1633"/>
      <c r="F1633"/>
      <c r="G1633" s="9"/>
    </row>
    <row r="1634" spans="4:7" x14ac:dyDescent="0.25">
      <c r="D1634"/>
      <c r="F1634"/>
      <c r="G1634" s="9"/>
    </row>
    <row r="1635" spans="4:7" x14ac:dyDescent="0.25">
      <c r="D1635"/>
      <c r="F1635"/>
      <c r="G1635" s="9"/>
    </row>
    <row r="1636" spans="4:7" x14ac:dyDescent="0.25">
      <c r="D1636"/>
      <c r="F1636"/>
      <c r="G1636" s="9"/>
    </row>
    <row r="1637" spans="4:7" x14ac:dyDescent="0.25">
      <c r="D1637"/>
      <c r="F1637"/>
      <c r="G1637" s="9"/>
    </row>
    <row r="1638" spans="4:7" x14ac:dyDescent="0.25">
      <c r="D1638"/>
      <c r="F1638"/>
      <c r="G1638" s="9"/>
    </row>
    <row r="1639" spans="4:7" x14ac:dyDescent="0.25">
      <c r="D1639"/>
      <c r="F1639"/>
      <c r="G1639" s="9"/>
    </row>
    <row r="1640" spans="4:7" x14ac:dyDescent="0.25">
      <c r="D1640"/>
      <c r="F1640"/>
      <c r="G1640" s="9"/>
    </row>
    <row r="1641" spans="4:7" x14ac:dyDescent="0.25">
      <c r="D1641"/>
      <c r="F1641"/>
      <c r="G1641" s="9"/>
    </row>
    <row r="1642" spans="4:7" x14ac:dyDescent="0.25">
      <c r="D1642"/>
      <c r="F1642"/>
      <c r="G1642" s="9"/>
    </row>
    <row r="1643" spans="4:7" x14ac:dyDescent="0.25">
      <c r="D1643"/>
      <c r="F1643"/>
      <c r="G1643" s="9"/>
    </row>
    <row r="1644" spans="4:7" x14ac:dyDescent="0.25">
      <c r="D1644"/>
      <c r="F1644"/>
      <c r="G1644" s="9"/>
    </row>
    <row r="1645" spans="4:7" x14ac:dyDescent="0.25">
      <c r="D1645"/>
      <c r="F1645"/>
      <c r="G1645" s="9"/>
    </row>
    <row r="1646" spans="4:7" x14ac:dyDescent="0.25">
      <c r="D1646"/>
      <c r="F1646"/>
      <c r="G1646" s="9"/>
    </row>
    <row r="1647" spans="4:7" x14ac:dyDescent="0.25">
      <c r="D1647"/>
      <c r="F1647"/>
      <c r="G1647" s="9"/>
    </row>
    <row r="1648" spans="4:7" x14ac:dyDescent="0.25">
      <c r="D1648"/>
      <c r="F1648"/>
      <c r="G1648" s="9"/>
    </row>
    <row r="1649" spans="4:7" x14ac:dyDescent="0.25">
      <c r="D1649"/>
      <c r="F1649"/>
      <c r="G1649" s="9"/>
    </row>
    <row r="1650" spans="4:7" x14ac:dyDescent="0.25">
      <c r="D1650"/>
      <c r="F1650"/>
      <c r="G1650" s="9"/>
    </row>
    <row r="1651" spans="4:7" x14ac:dyDescent="0.25">
      <c r="D1651"/>
      <c r="F1651"/>
      <c r="G1651" s="9"/>
    </row>
    <row r="1652" spans="4:7" x14ac:dyDescent="0.25">
      <c r="D1652"/>
      <c r="F1652"/>
      <c r="G1652" s="9"/>
    </row>
    <row r="1653" spans="4:7" x14ac:dyDescent="0.25">
      <c r="D1653"/>
      <c r="F1653"/>
      <c r="G1653" s="9"/>
    </row>
    <row r="1654" spans="4:7" x14ac:dyDescent="0.25">
      <c r="D1654"/>
      <c r="F1654"/>
      <c r="G1654" s="9"/>
    </row>
    <row r="1655" spans="4:7" x14ac:dyDescent="0.25">
      <c r="D1655"/>
      <c r="F1655"/>
      <c r="G1655" s="9"/>
    </row>
    <row r="1656" spans="4:7" x14ac:dyDescent="0.25">
      <c r="D1656"/>
      <c r="F1656"/>
      <c r="G1656" s="9"/>
    </row>
    <row r="1657" spans="4:7" x14ac:dyDescent="0.25">
      <c r="D1657"/>
      <c r="F1657"/>
      <c r="G1657" s="9"/>
    </row>
    <row r="1658" spans="4:7" x14ac:dyDescent="0.25">
      <c r="D1658"/>
      <c r="F1658"/>
      <c r="G1658" s="9"/>
    </row>
    <row r="1659" spans="4:7" x14ac:dyDescent="0.25">
      <c r="D1659"/>
      <c r="F1659"/>
      <c r="G1659" s="9"/>
    </row>
    <row r="1660" spans="4:7" x14ac:dyDescent="0.25">
      <c r="D1660"/>
      <c r="F1660"/>
      <c r="G1660" s="9"/>
    </row>
    <row r="1661" spans="4:7" x14ac:dyDescent="0.25">
      <c r="D1661"/>
      <c r="F1661"/>
      <c r="G1661" s="9"/>
    </row>
    <row r="1662" spans="4:7" x14ac:dyDescent="0.25">
      <c r="D1662"/>
      <c r="F1662"/>
      <c r="G1662" s="9"/>
    </row>
    <row r="1663" spans="4:7" x14ac:dyDescent="0.25">
      <c r="D1663"/>
      <c r="F1663"/>
      <c r="G1663" s="9"/>
    </row>
    <row r="1664" spans="4:7" x14ac:dyDescent="0.25">
      <c r="D1664"/>
      <c r="F1664"/>
      <c r="G1664" s="9"/>
    </row>
    <row r="1665" spans="4:7" x14ac:dyDescent="0.25">
      <c r="D1665"/>
      <c r="F1665"/>
      <c r="G1665" s="9"/>
    </row>
    <row r="1666" spans="4:7" x14ac:dyDescent="0.25">
      <c r="D1666"/>
      <c r="F1666"/>
      <c r="G1666" s="9"/>
    </row>
    <row r="1667" spans="4:7" x14ac:dyDescent="0.25">
      <c r="D1667"/>
      <c r="F1667"/>
      <c r="G1667" s="9"/>
    </row>
    <row r="1668" spans="4:7" x14ac:dyDescent="0.25">
      <c r="D1668"/>
      <c r="F1668"/>
      <c r="G1668" s="9"/>
    </row>
    <row r="1669" spans="4:7" x14ac:dyDescent="0.25">
      <c r="D1669"/>
      <c r="F1669"/>
      <c r="G1669" s="9"/>
    </row>
    <row r="1670" spans="4:7" x14ac:dyDescent="0.25">
      <c r="D1670"/>
      <c r="F1670"/>
      <c r="G1670" s="9"/>
    </row>
    <row r="1671" spans="4:7" x14ac:dyDescent="0.25">
      <c r="D1671"/>
      <c r="F1671"/>
      <c r="G1671" s="9"/>
    </row>
    <row r="1672" spans="4:7" x14ac:dyDescent="0.25">
      <c r="D1672"/>
      <c r="F1672"/>
      <c r="G1672" s="9"/>
    </row>
    <row r="1673" spans="4:7" x14ac:dyDescent="0.25">
      <c r="D1673"/>
      <c r="F1673"/>
      <c r="G1673" s="9"/>
    </row>
    <row r="1674" spans="4:7" x14ac:dyDescent="0.25">
      <c r="D1674"/>
      <c r="F1674"/>
      <c r="G1674" s="9"/>
    </row>
    <row r="1675" spans="4:7" x14ac:dyDescent="0.25">
      <c r="D1675"/>
      <c r="F1675"/>
      <c r="G1675" s="9"/>
    </row>
    <row r="1676" spans="4:7" x14ac:dyDescent="0.25">
      <c r="D1676"/>
      <c r="F1676"/>
      <c r="G1676" s="9"/>
    </row>
    <row r="1677" spans="4:7" x14ac:dyDescent="0.25">
      <c r="D1677"/>
      <c r="F1677"/>
      <c r="G1677" s="9"/>
    </row>
    <row r="1678" spans="4:7" x14ac:dyDescent="0.25">
      <c r="D1678"/>
      <c r="F1678"/>
      <c r="G1678" s="9"/>
    </row>
    <row r="1679" spans="4:7" x14ac:dyDescent="0.25">
      <c r="D1679"/>
      <c r="F1679"/>
      <c r="G1679" s="9"/>
    </row>
    <row r="1680" spans="4:7" x14ac:dyDescent="0.25">
      <c r="D1680"/>
      <c r="F1680"/>
      <c r="G1680" s="9"/>
    </row>
    <row r="1681" spans="4:7" x14ac:dyDescent="0.25">
      <c r="D1681"/>
      <c r="F1681"/>
      <c r="G1681" s="9"/>
    </row>
    <row r="1682" spans="4:7" x14ac:dyDescent="0.25">
      <c r="D1682"/>
      <c r="F1682"/>
      <c r="G1682" s="9"/>
    </row>
    <row r="1683" spans="4:7" x14ac:dyDescent="0.25">
      <c r="D1683"/>
      <c r="F1683"/>
      <c r="G1683" s="9"/>
    </row>
    <row r="1684" spans="4:7" x14ac:dyDescent="0.25">
      <c r="D1684"/>
      <c r="F1684"/>
      <c r="G1684" s="9"/>
    </row>
    <row r="1685" spans="4:7" x14ac:dyDescent="0.25">
      <c r="D1685"/>
      <c r="F1685"/>
      <c r="G1685" s="9"/>
    </row>
    <row r="1686" spans="4:7" x14ac:dyDescent="0.25">
      <c r="D1686"/>
      <c r="F1686"/>
      <c r="G1686" s="9"/>
    </row>
    <row r="1687" spans="4:7" x14ac:dyDescent="0.25">
      <c r="D1687"/>
      <c r="F1687"/>
      <c r="G1687" s="9"/>
    </row>
    <row r="1688" spans="4:7" x14ac:dyDescent="0.25">
      <c r="D1688"/>
      <c r="F1688"/>
      <c r="G1688" s="9"/>
    </row>
    <row r="1689" spans="4:7" x14ac:dyDescent="0.25">
      <c r="D1689"/>
      <c r="F1689"/>
      <c r="G1689" s="9"/>
    </row>
    <row r="1690" spans="4:7" x14ac:dyDescent="0.25">
      <c r="D1690"/>
      <c r="F1690"/>
      <c r="G1690" s="9"/>
    </row>
    <row r="1691" spans="4:7" x14ac:dyDescent="0.25">
      <c r="D1691"/>
      <c r="F1691"/>
      <c r="G1691" s="9"/>
    </row>
    <row r="1692" spans="4:7" x14ac:dyDescent="0.25">
      <c r="D1692"/>
      <c r="F1692"/>
      <c r="G1692" s="9"/>
    </row>
    <row r="1693" spans="4:7" x14ac:dyDescent="0.25">
      <c r="D1693"/>
      <c r="F1693"/>
      <c r="G1693" s="9"/>
    </row>
    <row r="1694" spans="4:7" x14ac:dyDescent="0.25">
      <c r="D1694"/>
      <c r="F1694"/>
      <c r="G1694" s="9"/>
    </row>
    <row r="1695" spans="4:7" x14ac:dyDescent="0.25">
      <c r="D1695"/>
      <c r="F1695"/>
      <c r="G1695" s="9"/>
    </row>
    <row r="1696" spans="4:7" x14ac:dyDescent="0.25">
      <c r="D1696"/>
      <c r="F1696"/>
      <c r="G1696" s="9"/>
    </row>
    <row r="1697" spans="4:7" x14ac:dyDescent="0.25">
      <c r="D1697"/>
      <c r="F1697"/>
      <c r="G1697" s="9"/>
    </row>
    <row r="1698" spans="4:7" x14ac:dyDescent="0.25">
      <c r="D1698"/>
      <c r="F1698"/>
      <c r="G1698" s="9"/>
    </row>
    <row r="1699" spans="4:7" x14ac:dyDescent="0.25">
      <c r="D1699"/>
      <c r="F1699"/>
      <c r="G1699" s="9"/>
    </row>
    <row r="1700" spans="4:7" x14ac:dyDescent="0.25">
      <c r="D1700"/>
      <c r="F1700"/>
      <c r="G1700" s="9"/>
    </row>
    <row r="1701" spans="4:7" x14ac:dyDescent="0.25">
      <c r="D1701"/>
      <c r="F1701"/>
      <c r="G1701" s="9"/>
    </row>
    <row r="1702" spans="4:7" x14ac:dyDescent="0.25">
      <c r="D1702"/>
      <c r="F1702"/>
      <c r="G1702" s="9"/>
    </row>
    <row r="1703" spans="4:7" x14ac:dyDescent="0.25">
      <c r="D1703"/>
      <c r="F1703"/>
      <c r="G1703" s="9"/>
    </row>
    <row r="1704" spans="4:7" x14ac:dyDescent="0.25">
      <c r="D1704"/>
      <c r="F1704"/>
      <c r="G1704" s="9"/>
    </row>
    <row r="1705" spans="4:7" x14ac:dyDescent="0.25">
      <c r="D1705"/>
      <c r="F1705"/>
      <c r="G1705" s="9"/>
    </row>
    <row r="1706" spans="4:7" x14ac:dyDescent="0.25">
      <c r="D1706"/>
      <c r="F1706"/>
      <c r="G1706" s="9"/>
    </row>
    <row r="1707" spans="4:7" x14ac:dyDescent="0.25">
      <c r="D1707"/>
      <c r="F1707"/>
      <c r="G1707" s="9"/>
    </row>
    <row r="1708" spans="4:7" x14ac:dyDescent="0.25">
      <c r="D1708"/>
      <c r="F1708"/>
      <c r="G1708" s="9"/>
    </row>
    <row r="1709" spans="4:7" x14ac:dyDescent="0.25">
      <c r="D1709"/>
      <c r="F1709"/>
      <c r="G1709" s="9"/>
    </row>
    <row r="1710" spans="4:7" x14ac:dyDescent="0.25">
      <c r="D1710"/>
      <c r="F1710"/>
      <c r="G1710" s="9"/>
    </row>
    <row r="1711" spans="4:7" x14ac:dyDescent="0.25">
      <c r="D1711"/>
      <c r="F1711"/>
      <c r="G1711" s="9"/>
    </row>
    <row r="1712" spans="4:7" x14ac:dyDescent="0.25">
      <c r="D1712"/>
      <c r="F1712"/>
      <c r="G1712" s="9"/>
    </row>
    <row r="1713" spans="4:7" x14ac:dyDescent="0.25">
      <c r="D1713"/>
      <c r="F1713"/>
      <c r="G1713" s="9"/>
    </row>
    <row r="1714" spans="4:7" x14ac:dyDescent="0.25">
      <c r="D1714"/>
      <c r="F1714"/>
      <c r="G1714" s="9"/>
    </row>
    <row r="1715" spans="4:7" x14ac:dyDescent="0.25">
      <c r="D1715"/>
      <c r="F1715"/>
      <c r="G1715" s="9"/>
    </row>
    <row r="1716" spans="4:7" x14ac:dyDescent="0.25">
      <c r="D1716"/>
      <c r="F1716"/>
      <c r="G1716" s="9"/>
    </row>
    <row r="1717" spans="4:7" x14ac:dyDescent="0.25">
      <c r="D1717"/>
      <c r="F1717"/>
      <c r="G1717" s="9"/>
    </row>
    <row r="1718" spans="4:7" x14ac:dyDescent="0.25">
      <c r="D1718"/>
      <c r="F1718"/>
      <c r="G1718" s="9"/>
    </row>
    <row r="1719" spans="4:7" x14ac:dyDescent="0.25">
      <c r="D1719"/>
      <c r="F1719"/>
      <c r="G1719" s="9"/>
    </row>
    <row r="1720" spans="4:7" x14ac:dyDescent="0.25">
      <c r="D1720"/>
      <c r="F1720"/>
      <c r="G1720" s="9"/>
    </row>
    <row r="1721" spans="4:7" x14ac:dyDescent="0.25">
      <c r="D1721"/>
      <c r="F1721"/>
      <c r="G1721" s="9"/>
    </row>
    <row r="1722" spans="4:7" x14ac:dyDescent="0.25">
      <c r="D1722"/>
      <c r="F1722"/>
      <c r="G1722" s="9"/>
    </row>
    <row r="1723" spans="4:7" x14ac:dyDescent="0.25">
      <c r="D1723"/>
      <c r="F1723"/>
      <c r="G1723" s="9"/>
    </row>
    <row r="1724" spans="4:7" x14ac:dyDescent="0.25">
      <c r="D1724"/>
      <c r="F1724"/>
      <c r="G1724" s="9"/>
    </row>
    <row r="1725" spans="4:7" x14ac:dyDescent="0.25">
      <c r="D1725"/>
      <c r="F1725"/>
      <c r="G1725" s="9"/>
    </row>
    <row r="1726" spans="4:7" x14ac:dyDescent="0.25">
      <c r="D1726"/>
      <c r="F1726"/>
      <c r="G1726" s="9"/>
    </row>
    <row r="1727" spans="4:7" x14ac:dyDescent="0.25">
      <c r="D1727"/>
      <c r="F1727"/>
      <c r="G1727" s="9"/>
    </row>
    <row r="1728" spans="4:7" x14ac:dyDescent="0.25">
      <c r="D1728"/>
      <c r="F1728"/>
      <c r="G1728" s="9"/>
    </row>
    <row r="1729" spans="4:7" x14ac:dyDescent="0.25">
      <c r="D1729"/>
      <c r="F1729"/>
      <c r="G1729" s="9"/>
    </row>
    <row r="1730" spans="4:7" x14ac:dyDescent="0.25">
      <c r="D1730"/>
      <c r="F1730"/>
      <c r="G1730" s="9"/>
    </row>
    <row r="1731" spans="4:7" x14ac:dyDescent="0.25">
      <c r="D1731"/>
      <c r="F1731"/>
      <c r="G1731" s="9"/>
    </row>
    <row r="1732" spans="4:7" x14ac:dyDescent="0.25">
      <c r="D1732"/>
      <c r="F1732"/>
      <c r="G1732" s="9"/>
    </row>
    <row r="1733" spans="4:7" x14ac:dyDescent="0.25">
      <c r="D1733"/>
      <c r="F1733"/>
      <c r="G1733" s="9"/>
    </row>
    <row r="1734" spans="4:7" x14ac:dyDescent="0.25">
      <c r="D1734"/>
      <c r="F1734"/>
      <c r="G1734" s="9"/>
    </row>
    <row r="1735" spans="4:7" x14ac:dyDescent="0.25">
      <c r="D1735"/>
      <c r="F1735"/>
      <c r="G1735" s="9"/>
    </row>
    <row r="1736" spans="4:7" x14ac:dyDescent="0.25">
      <c r="D1736"/>
      <c r="F1736"/>
      <c r="G1736" s="9"/>
    </row>
    <row r="1737" spans="4:7" x14ac:dyDescent="0.25">
      <c r="D1737"/>
      <c r="F1737"/>
      <c r="G1737" s="9"/>
    </row>
    <row r="1738" spans="4:7" x14ac:dyDescent="0.25">
      <c r="D1738"/>
      <c r="F1738"/>
      <c r="G1738" s="9"/>
    </row>
    <row r="1739" spans="4:7" x14ac:dyDescent="0.25">
      <c r="D1739"/>
      <c r="F1739"/>
      <c r="G1739" s="9"/>
    </row>
    <row r="1740" spans="4:7" x14ac:dyDescent="0.25">
      <c r="D1740"/>
      <c r="F1740"/>
      <c r="G1740" s="9"/>
    </row>
    <row r="1741" spans="4:7" x14ac:dyDescent="0.25">
      <c r="D1741"/>
      <c r="F1741"/>
      <c r="G1741" s="9"/>
    </row>
    <row r="1742" spans="4:7" x14ac:dyDescent="0.25">
      <c r="D1742"/>
      <c r="F1742"/>
      <c r="G1742" s="9"/>
    </row>
    <row r="1743" spans="4:7" x14ac:dyDescent="0.25">
      <c r="D1743"/>
      <c r="F1743"/>
      <c r="G1743" s="9"/>
    </row>
    <row r="1744" spans="4:7" x14ac:dyDescent="0.25">
      <c r="D1744"/>
      <c r="F1744"/>
      <c r="G1744" s="9"/>
    </row>
    <row r="1745" spans="4:7" x14ac:dyDescent="0.25">
      <c r="D1745"/>
      <c r="F1745"/>
      <c r="G1745" s="9"/>
    </row>
    <row r="1746" spans="4:7" x14ac:dyDescent="0.25">
      <c r="D1746"/>
      <c r="F1746"/>
      <c r="G1746" s="9"/>
    </row>
    <row r="1747" spans="4:7" x14ac:dyDescent="0.25">
      <c r="D1747"/>
      <c r="F1747"/>
      <c r="G1747" s="9"/>
    </row>
    <row r="1748" spans="4:7" x14ac:dyDescent="0.25">
      <c r="D1748"/>
      <c r="F1748"/>
      <c r="G1748" s="9"/>
    </row>
    <row r="1749" spans="4:7" x14ac:dyDescent="0.25">
      <c r="D1749"/>
      <c r="F1749"/>
      <c r="G1749" s="9"/>
    </row>
    <row r="1750" spans="4:7" x14ac:dyDescent="0.25">
      <c r="D1750"/>
      <c r="F1750"/>
      <c r="G1750" s="9"/>
    </row>
    <row r="1751" spans="4:7" x14ac:dyDescent="0.25">
      <c r="D1751"/>
      <c r="F1751"/>
      <c r="G1751" s="9"/>
    </row>
    <row r="1752" spans="4:7" x14ac:dyDescent="0.25">
      <c r="D1752"/>
      <c r="F1752"/>
      <c r="G1752" s="9"/>
    </row>
    <row r="1753" spans="4:7" x14ac:dyDescent="0.25">
      <c r="D1753"/>
      <c r="F1753"/>
      <c r="G1753" s="9"/>
    </row>
    <row r="1754" spans="4:7" x14ac:dyDescent="0.25">
      <c r="D1754"/>
      <c r="F1754"/>
      <c r="G1754" s="9"/>
    </row>
    <row r="1755" spans="4:7" x14ac:dyDescent="0.25">
      <c r="D1755"/>
      <c r="F1755"/>
      <c r="G1755" s="9"/>
    </row>
    <row r="1756" spans="4:7" x14ac:dyDescent="0.25">
      <c r="D1756"/>
      <c r="F1756"/>
      <c r="G1756" s="9"/>
    </row>
    <row r="1757" spans="4:7" x14ac:dyDescent="0.25">
      <c r="D1757"/>
      <c r="F1757"/>
      <c r="G1757" s="9"/>
    </row>
    <row r="1758" spans="4:7" x14ac:dyDescent="0.25">
      <c r="D1758"/>
      <c r="F1758"/>
      <c r="G1758" s="9"/>
    </row>
    <row r="1759" spans="4:7" x14ac:dyDescent="0.25">
      <c r="D1759"/>
      <c r="F1759"/>
      <c r="G1759" s="9"/>
    </row>
    <row r="1760" spans="4:7" x14ac:dyDescent="0.25">
      <c r="D1760"/>
      <c r="F1760"/>
      <c r="G1760" s="9"/>
    </row>
    <row r="1761" spans="4:7" x14ac:dyDescent="0.25">
      <c r="D1761"/>
      <c r="F1761"/>
      <c r="G1761" s="9"/>
    </row>
    <row r="1762" spans="4:7" x14ac:dyDescent="0.25">
      <c r="D1762"/>
      <c r="F1762"/>
      <c r="G1762" s="9"/>
    </row>
    <row r="1763" spans="4:7" x14ac:dyDescent="0.25">
      <c r="D1763"/>
      <c r="F1763"/>
      <c r="G1763" s="9"/>
    </row>
    <row r="1764" spans="4:7" x14ac:dyDescent="0.25">
      <c r="D1764"/>
      <c r="F1764"/>
      <c r="G1764" s="9"/>
    </row>
    <row r="1765" spans="4:7" x14ac:dyDescent="0.25">
      <c r="D1765"/>
      <c r="F1765"/>
      <c r="G1765" s="9"/>
    </row>
    <row r="1766" spans="4:7" x14ac:dyDescent="0.25">
      <c r="D1766"/>
      <c r="F1766"/>
      <c r="G1766" s="9"/>
    </row>
    <row r="1767" spans="4:7" x14ac:dyDescent="0.25">
      <c r="D1767"/>
      <c r="F1767"/>
      <c r="G1767" s="9"/>
    </row>
    <row r="1768" spans="4:7" x14ac:dyDescent="0.25">
      <c r="D1768"/>
      <c r="F1768"/>
      <c r="G1768" s="9"/>
    </row>
    <row r="1769" spans="4:7" x14ac:dyDescent="0.25">
      <c r="D1769"/>
      <c r="F1769"/>
      <c r="G1769" s="9"/>
    </row>
    <row r="1770" spans="4:7" x14ac:dyDescent="0.25">
      <c r="D1770"/>
      <c r="F1770"/>
      <c r="G1770" s="9"/>
    </row>
    <row r="1771" spans="4:7" x14ac:dyDescent="0.25">
      <c r="D1771"/>
      <c r="F1771"/>
      <c r="G1771" s="9"/>
    </row>
    <row r="1772" spans="4:7" x14ac:dyDescent="0.25">
      <c r="D1772"/>
      <c r="F1772"/>
      <c r="G1772" s="9"/>
    </row>
    <row r="1773" spans="4:7" x14ac:dyDescent="0.25">
      <c r="D1773"/>
      <c r="F1773"/>
      <c r="G1773" s="9"/>
    </row>
    <row r="1774" spans="4:7" x14ac:dyDescent="0.25">
      <c r="D1774"/>
      <c r="F1774"/>
      <c r="G1774" s="9"/>
    </row>
    <row r="1775" spans="4:7" x14ac:dyDescent="0.25">
      <c r="D1775"/>
      <c r="F1775"/>
      <c r="G1775" s="9"/>
    </row>
    <row r="1776" spans="4:7" x14ac:dyDescent="0.25">
      <c r="D1776"/>
      <c r="F1776"/>
      <c r="G1776" s="9"/>
    </row>
    <row r="1777" spans="4:7" x14ac:dyDescent="0.25">
      <c r="D1777"/>
      <c r="F1777"/>
      <c r="G1777" s="9"/>
    </row>
    <row r="1778" spans="4:7" x14ac:dyDescent="0.25">
      <c r="D1778"/>
      <c r="F1778"/>
      <c r="G1778" s="9"/>
    </row>
    <row r="1779" spans="4:7" x14ac:dyDescent="0.25">
      <c r="D1779"/>
      <c r="F1779"/>
      <c r="G1779" s="9"/>
    </row>
    <row r="1780" spans="4:7" x14ac:dyDescent="0.25">
      <c r="D1780"/>
      <c r="F1780"/>
      <c r="G1780" s="9"/>
    </row>
    <row r="1781" spans="4:7" x14ac:dyDescent="0.25">
      <c r="D1781"/>
      <c r="F1781"/>
      <c r="G1781" s="9"/>
    </row>
    <row r="1782" spans="4:7" x14ac:dyDescent="0.25">
      <c r="D1782"/>
      <c r="F1782"/>
      <c r="G1782" s="9"/>
    </row>
    <row r="1783" spans="4:7" x14ac:dyDescent="0.25">
      <c r="D1783"/>
      <c r="F1783"/>
      <c r="G1783" s="9"/>
    </row>
    <row r="1784" spans="4:7" x14ac:dyDescent="0.25">
      <c r="D1784"/>
      <c r="F1784"/>
      <c r="G1784" s="9"/>
    </row>
    <row r="1785" spans="4:7" x14ac:dyDescent="0.25">
      <c r="D1785"/>
      <c r="F1785"/>
      <c r="G1785" s="9"/>
    </row>
    <row r="1786" spans="4:7" x14ac:dyDescent="0.25">
      <c r="D1786"/>
      <c r="F1786"/>
      <c r="G1786" s="9"/>
    </row>
    <row r="1787" spans="4:7" x14ac:dyDescent="0.25">
      <c r="D1787"/>
      <c r="F1787"/>
      <c r="G1787" s="9"/>
    </row>
    <row r="1788" spans="4:7" x14ac:dyDescent="0.25">
      <c r="D1788"/>
      <c r="F1788"/>
      <c r="G1788" s="9"/>
    </row>
    <row r="1789" spans="4:7" x14ac:dyDescent="0.25">
      <c r="D1789"/>
      <c r="F1789"/>
      <c r="G1789" s="9"/>
    </row>
    <row r="1790" spans="4:7" x14ac:dyDescent="0.25">
      <c r="D1790"/>
      <c r="F1790"/>
      <c r="G1790" s="9"/>
    </row>
    <row r="1791" spans="4:7" x14ac:dyDescent="0.25">
      <c r="D1791"/>
      <c r="F1791"/>
      <c r="G1791" s="9"/>
    </row>
    <row r="1792" spans="4:7" x14ac:dyDescent="0.25">
      <c r="D1792"/>
      <c r="F1792"/>
      <c r="G1792" s="9"/>
    </row>
    <row r="1793" spans="4:7" x14ac:dyDescent="0.25">
      <c r="D1793"/>
      <c r="F1793"/>
      <c r="G1793" s="9"/>
    </row>
    <row r="1794" spans="4:7" x14ac:dyDescent="0.25">
      <c r="D1794"/>
      <c r="F1794"/>
      <c r="G1794" s="9"/>
    </row>
    <row r="1795" spans="4:7" x14ac:dyDescent="0.25">
      <c r="D1795"/>
      <c r="F1795"/>
      <c r="G1795" s="9"/>
    </row>
    <row r="1796" spans="4:7" x14ac:dyDescent="0.25">
      <c r="D1796"/>
      <c r="F1796"/>
      <c r="G1796" s="9"/>
    </row>
    <row r="1797" spans="4:7" x14ac:dyDescent="0.25">
      <c r="D1797"/>
      <c r="F1797"/>
      <c r="G1797" s="9"/>
    </row>
    <row r="1798" spans="4:7" x14ac:dyDescent="0.25">
      <c r="D1798"/>
      <c r="F1798"/>
      <c r="G1798" s="9"/>
    </row>
    <row r="1799" spans="4:7" x14ac:dyDescent="0.25">
      <c r="D1799"/>
      <c r="F1799"/>
      <c r="G1799" s="9"/>
    </row>
    <row r="1800" spans="4:7" x14ac:dyDescent="0.25">
      <c r="D1800"/>
      <c r="F1800"/>
      <c r="G1800" s="9"/>
    </row>
    <row r="1801" spans="4:7" x14ac:dyDescent="0.25">
      <c r="D1801"/>
      <c r="F1801"/>
      <c r="G1801" s="9"/>
    </row>
    <row r="1802" spans="4:7" x14ac:dyDescent="0.25">
      <c r="D1802"/>
      <c r="F1802"/>
      <c r="G1802" s="9"/>
    </row>
    <row r="1803" spans="4:7" x14ac:dyDescent="0.25">
      <c r="D1803"/>
      <c r="F1803"/>
      <c r="G1803" s="9"/>
    </row>
    <row r="1804" spans="4:7" x14ac:dyDescent="0.25">
      <c r="D1804"/>
      <c r="F1804"/>
      <c r="G1804" s="9"/>
    </row>
    <row r="1805" spans="4:7" x14ac:dyDescent="0.25">
      <c r="D1805"/>
      <c r="F1805"/>
      <c r="G1805" s="9"/>
    </row>
    <row r="1806" spans="4:7" x14ac:dyDescent="0.25">
      <c r="D1806"/>
      <c r="F1806"/>
      <c r="G1806" s="9"/>
    </row>
    <row r="1807" spans="4:7" x14ac:dyDescent="0.25">
      <c r="D1807"/>
      <c r="F1807"/>
      <c r="G1807" s="9"/>
    </row>
    <row r="1808" spans="4:7" x14ac:dyDescent="0.25">
      <c r="D1808"/>
      <c r="F1808"/>
      <c r="G1808" s="9"/>
    </row>
    <row r="1809" spans="4:7" x14ac:dyDescent="0.25">
      <c r="D1809"/>
      <c r="F1809"/>
      <c r="G1809" s="9"/>
    </row>
    <row r="1810" spans="4:7" x14ac:dyDescent="0.25">
      <c r="D1810"/>
      <c r="F1810"/>
      <c r="G1810" s="9"/>
    </row>
    <row r="1811" spans="4:7" x14ac:dyDescent="0.25">
      <c r="D1811"/>
      <c r="F1811"/>
      <c r="G1811" s="9"/>
    </row>
    <row r="1812" spans="4:7" x14ac:dyDescent="0.25">
      <c r="D1812"/>
      <c r="F1812"/>
      <c r="G1812" s="9"/>
    </row>
    <row r="1813" spans="4:7" x14ac:dyDescent="0.25">
      <c r="D1813"/>
      <c r="F1813"/>
      <c r="G1813" s="9"/>
    </row>
    <row r="1814" spans="4:7" x14ac:dyDescent="0.25">
      <c r="D1814"/>
      <c r="F1814"/>
      <c r="G1814" s="9"/>
    </row>
    <row r="1815" spans="4:7" x14ac:dyDescent="0.25">
      <c r="D1815"/>
      <c r="F1815"/>
      <c r="G1815" s="9"/>
    </row>
    <row r="1816" spans="4:7" x14ac:dyDescent="0.25">
      <c r="D1816"/>
      <c r="F1816"/>
      <c r="G1816" s="9"/>
    </row>
    <row r="1817" spans="4:7" x14ac:dyDescent="0.25">
      <c r="D1817"/>
      <c r="F1817"/>
      <c r="G1817" s="9"/>
    </row>
    <row r="1818" spans="4:7" x14ac:dyDescent="0.25">
      <c r="D1818"/>
      <c r="F1818"/>
      <c r="G1818" s="9"/>
    </row>
    <row r="1819" spans="4:7" x14ac:dyDescent="0.25">
      <c r="D1819"/>
      <c r="F1819"/>
      <c r="G1819" s="9"/>
    </row>
    <row r="1820" spans="4:7" x14ac:dyDescent="0.25">
      <c r="D1820"/>
      <c r="F1820"/>
      <c r="G1820" s="9"/>
    </row>
    <row r="1821" spans="4:7" x14ac:dyDescent="0.25">
      <c r="D1821"/>
      <c r="F1821"/>
      <c r="G1821" s="9"/>
    </row>
    <row r="1822" spans="4:7" x14ac:dyDescent="0.25">
      <c r="D1822"/>
      <c r="F1822"/>
      <c r="G1822" s="9"/>
    </row>
    <row r="1823" spans="4:7" x14ac:dyDescent="0.25">
      <c r="D1823"/>
      <c r="F1823"/>
      <c r="G1823" s="9"/>
    </row>
    <row r="1824" spans="4:7" x14ac:dyDescent="0.25">
      <c r="D1824"/>
      <c r="F1824"/>
      <c r="G1824" s="9"/>
    </row>
    <row r="1825" spans="4:7" x14ac:dyDescent="0.25">
      <c r="D1825"/>
      <c r="F1825"/>
      <c r="G1825" s="9"/>
    </row>
    <row r="1826" spans="4:7" x14ac:dyDescent="0.25">
      <c r="D1826"/>
      <c r="F1826"/>
      <c r="G1826" s="9"/>
    </row>
    <row r="1827" spans="4:7" x14ac:dyDescent="0.25">
      <c r="D1827"/>
      <c r="F1827"/>
      <c r="G1827" s="9"/>
    </row>
    <row r="1828" spans="4:7" x14ac:dyDescent="0.25">
      <c r="D1828"/>
      <c r="F1828"/>
      <c r="G1828" s="9"/>
    </row>
    <row r="1829" spans="4:7" x14ac:dyDescent="0.25">
      <c r="D1829"/>
      <c r="F1829"/>
      <c r="G1829" s="9"/>
    </row>
    <row r="1830" spans="4:7" x14ac:dyDescent="0.25">
      <c r="D1830"/>
      <c r="F1830"/>
      <c r="G1830" s="9"/>
    </row>
    <row r="1831" spans="4:7" x14ac:dyDescent="0.25">
      <c r="D1831"/>
      <c r="F1831"/>
      <c r="G1831" s="9"/>
    </row>
    <row r="1832" spans="4:7" x14ac:dyDescent="0.25">
      <c r="D1832"/>
      <c r="F1832"/>
      <c r="G1832" s="9"/>
    </row>
    <row r="1833" spans="4:7" x14ac:dyDescent="0.25">
      <c r="D1833"/>
      <c r="F1833"/>
      <c r="G1833" s="9"/>
    </row>
    <row r="1834" spans="4:7" x14ac:dyDescent="0.25">
      <c r="D1834"/>
      <c r="F1834"/>
      <c r="G1834" s="9"/>
    </row>
    <row r="1835" spans="4:7" x14ac:dyDescent="0.25">
      <c r="D1835"/>
      <c r="F1835"/>
      <c r="G1835" s="9"/>
    </row>
    <row r="1836" spans="4:7" x14ac:dyDescent="0.25">
      <c r="D1836"/>
      <c r="F1836"/>
      <c r="G1836" s="9"/>
    </row>
    <row r="1837" spans="4:7" x14ac:dyDescent="0.25">
      <c r="D1837"/>
      <c r="F1837"/>
      <c r="G1837" s="9"/>
    </row>
    <row r="1838" spans="4:7" x14ac:dyDescent="0.25">
      <c r="D1838"/>
      <c r="F1838"/>
      <c r="G1838" s="9"/>
    </row>
    <row r="1839" spans="4:7" x14ac:dyDescent="0.25">
      <c r="D1839"/>
      <c r="F1839"/>
      <c r="G1839" s="9"/>
    </row>
    <row r="1840" spans="4:7" x14ac:dyDescent="0.25">
      <c r="D1840"/>
      <c r="F1840"/>
      <c r="G1840" s="9"/>
    </row>
    <row r="1841" spans="4:7" x14ac:dyDescent="0.25">
      <c r="D1841"/>
      <c r="F1841"/>
      <c r="G1841" s="9"/>
    </row>
    <row r="1842" spans="4:7" x14ac:dyDescent="0.25">
      <c r="D1842"/>
      <c r="F1842"/>
      <c r="G1842" s="9"/>
    </row>
    <row r="1843" spans="4:7" x14ac:dyDescent="0.25">
      <c r="D1843"/>
      <c r="F1843"/>
      <c r="G1843" s="9"/>
    </row>
    <row r="1844" spans="4:7" x14ac:dyDescent="0.25">
      <c r="D1844"/>
      <c r="F1844"/>
      <c r="G1844" s="9"/>
    </row>
    <row r="1845" spans="4:7" x14ac:dyDescent="0.25">
      <c r="D1845"/>
      <c r="F1845"/>
      <c r="G1845" s="9"/>
    </row>
    <row r="1846" spans="4:7" x14ac:dyDescent="0.25">
      <c r="D1846"/>
      <c r="F1846"/>
      <c r="G1846" s="9"/>
    </row>
    <row r="1847" spans="4:7" x14ac:dyDescent="0.25">
      <c r="D1847"/>
      <c r="F1847"/>
      <c r="G1847" s="9"/>
    </row>
    <row r="1848" spans="4:7" x14ac:dyDescent="0.25">
      <c r="D1848"/>
      <c r="F1848"/>
      <c r="G1848" s="9"/>
    </row>
    <row r="1849" spans="4:7" x14ac:dyDescent="0.25">
      <c r="D1849"/>
      <c r="F1849"/>
      <c r="G1849" s="9"/>
    </row>
    <row r="1850" spans="4:7" x14ac:dyDescent="0.25">
      <c r="D1850"/>
      <c r="F1850"/>
      <c r="G1850" s="9"/>
    </row>
    <row r="1851" spans="4:7" x14ac:dyDescent="0.25">
      <c r="D1851"/>
      <c r="F1851"/>
      <c r="G1851" s="9"/>
    </row>
    <row r="1852" spans="4:7" x14ac:dyDescent="0.25">
      <c r="D1852"/>
      <c r="F1852"/>
      <c r="G1852" s="9"/>
    </row>
    <row r="1853" spans="4:7" x14ac:dyDescent="0.25">
      <c r="D1853"/>
      <c r="F1853"/>
      <c r="G1853" s="9"/>
    </row>
    <row r="1854" spans="4:7" x14ac:dyDescent="0.25">
      <c r="D1854"/>
      <c r="F1854"/>
      <c r="G1854" s="9"/>
    </row>
    <row r="1855" spans="4:7" x14ac:dyDescent="0.25">
      <c r="D1855"/>
      <c r="F1855"/>
      <c r="G1855" s="9"/>
    </row>
    <row r="1856" spans="4:7" x14ac:dyDescent="0.25">
      <c r="D1856"/>
      <c r="F1856"/>
      <c r="G1856" s="9"/>
    </row>
    <row r="1857" spans="4:7" x14ac:dyDescent="0.25">
      <c r="D1857"/>
      <c r="F1857"/>
      <c r="G1857" s="9"/>
    </row>
    <row r="1858" spans="4:7" x14ac:dyDescent="0.25">
      <c r="D1858"/>
      <c r="F1858"/>
      <c r="G1858" s="9"/>
    </row>
    <row r="1859" spans="4:7" x14ac:dyDescent="0.25">
      <c r="D1859"/>
      <c r="F1859"/>
      <c r="G1859" s="9"/>
    </row>
    <row r="1860" spans="4:7" x14ac:dyDescent="0.25">
      <c r="D1860"/>
      <c r="F1860"/>
      <c r="G1860" s="9"/>
    </row>
    <row r="1861" spans="4:7" x14ac:dyDescent="0.25">
      <c r="D1861"/>
      <c r="F1861"/>
      <c r="G1861" s="9"/>
    </row>
    <row r="1862" spans="4:7" x14ac:dyDescent="0.25">
      <c r="D1862"/>
      <c r="F1862"/>
      <c r="G1862" s="9"/>
    </row>
    <row r="1863" spans="4:7" x14ac:dyDescent="0.25">
      <c r="D1863"/>
      <c r="F1863"/>
      <c r="G1863" s="9"/>
    </row>
    <row r="1864" spans="4:7" x14ac:dyDescent="0.25">
      <c r="D1864"/>
      <c r="F1864"/>
      <c r="G1864" s="9"/>
    </row>
    <row r="1865" spans="4:7" x14ac:dyDescent="0.25">
      <c r="D1865"/>
      <c r="F1865"/>
      <c r="G1865" s="9"/>
    </row>
    <row r="1866" spans="4:7" x14ac:dyDescent="0.25">
      <c r="D1866"/>
      <c r="F1866"/>
      <c r="G1866" s="9"/>
    </row>
    <row r="1867" spans="4:7" x14ac:dyDescent="0.25">
      <c r="D1867"/>
      <c r="F1867"/>
      <c r="G1867" s="9"/>
    </row>
    <row r="1868" spans="4:7" x14ac:dyDescent="0.25">
      <c r="D1868"/>
      <c r="F1868"/>
      <c r="G1868" s="9"/>
    </row>
    <row r="1869" spans="4:7" x14ac:dyDescent="0.25">
      <c r="D1869"/>
      <c r="F1869"/>
      <c r="G1869" s="9"/>
    </row>
    <row r="1870" spans="4:7" x14ac:dyDescent="0.25">
      <c r="D1870"/>
      <c r="F1870"/>
      <c r="G1870" s="9"/>
    </row>
    <row r="1871" spans="4:7" x14ac:dyDescent="0.25">
      <c r="D1871"/>
      <c r="F1871"/>
      <c r="G1871" s="9"/>
    </row>
    <row r="1872" spans="4:7" x14ac:dyDescent="0.25">
      <c r="D1872"/>
      <c r="F1872"/>
      <c r="G1872" s="9"/>
    </row>
    <row r="1873" spans="4:7" x14ac:dyDescent="0.25">
      <c r="D1873"/>
      <c r="F1873"/>
      <c r="G1873" s="9"/>
    </row>
    <row r="1874" spans="4:7" x14ac:dyDescent="0.25">
      <c r="D1874"/>
      <c r="F1874"/>
      <c r="G1874" s="9"/>
    </row>
    <row r="1875" spans="4:7" x14ac:dyDescent="0.25">
      <c r="D1875"/>
      <c r="F1875"/>
      <c r="G1875" s="9"/>
    </row>
    <row r="1876" spans="4:7" x14ac:dyDescent="0.25">
      <c r="D1876"/>
      <c r="F1876"/>
      <c r="G1876" s="9"/>
    </row>
    <row r="1877" spans="4:7" x14ac:dyDescent="0.25">
      <c r="D1877"/>
      <c r="F1877"/>
      <c r="G1877" s="9"/>
    </row>
    <row r="1878" spans="4:7" x14ac:dyDescent="0.25">
      <c r="D1878"/>
      <c r="F1878"/>
      <c r="G1878" s="9"/>
    </row>
    <row r="1879" spans="4:7" x14ac:dyDescent="0.25">
      <c r="D1879"/>
      <c r="F1879"/>
      <c r="G1879" s="9"/>
    </row>
    <row r="1880" spans="4:7" x14ac:dyDescent="0.25">
      <c r="D1880"/>
      <c r="F1880"/>
      <c r="G1880" s="9"/>
    </row>
    <row r="1881" spans="4:7" x14ac:dyDescent="0.25">
      <c r="D1881"/>
      <c r="F1881"/>
      <c r="G1881" s="9"/>
    </row>
    <row r="1882" spans="4:7" x14ac:dyDescent="0.25">
      <c r="D1882"/>
      <c r="F1882"/>
      <c r="G1882" s="9"/>
    </row>
    <row r="1883" spans="4:7" x14ac:dyDescent="0.25">
      <c r="D1883"/>
      <c r="F1883"/>
      <c r="G1883" s="9"/>
    </row>
    <row r="1884" spans="4:7" x14ac:dyDescent="0.25">
      <c r="D1884"/>
      <c r="F1884"/>
      <c r="G1884" s="9"/>
    </row>
    <row r="1885" spans="4:7" x14ac:dyDescent="0.25">
      <c r="D1885"/>
      <c r="F1885"/>
      <c r="G1885" s="9"/>
    </row>
    <row r="1886" spans="4:7" x14ac:dyDescent="0.25">
      <c r="D1886"/>
      <c r="F1886"/>
      <c r="G1886" s="9"/>
    </row>
    <row r="1887" spans="4:7" x14ac:dyDescent="0.25">
      <c r="D1887"/>
      <c r="F1887"/>
      <c r="G1887" s="9"/>
    </row>
    <row r="1888" spans="4:7" x14ac:dyDescent="0.25">
      <c r="D1888"/>
      <c r="F1888"/>
      <c r="G1888" s="9"/>
    </row>
    <row r="1889" spans="4:7" x14ac:dyDescent="0.25">
      <c r="D1889"/>
      <c r="F1889"/>
      <c r="G1889" s="9"/>
    </row>
    <row r="1890" spans="4:7" x14ac:dyDescent="0.25">
      <c r="D1890"/>
      <c r="F1890"/>
      <c r="G1890" s="9"/>
    </row>
    <row r="1891" spans="4:7" x14ac:dyDescent="0.25">
      <c r="D1891"/>
      <c r="F1891"/>
      <c r="G1891" s="9"/>
    </row>
    <row r="1892" spans="4:7" x14ac:dyDescent="0.25">
      <c r="D1892"/>
      <c r="F1892"/>
      <c r="G1892" s="9"/>
    </row>
    <row r="1893" spans="4:7" x14ac:dyDescent="0.25">
      <c r="D1893"/>
      <c r="F1893"/>
      <c r="G1893" s="9"/>
    </row>
    <row r="1894" spans="4:7" x14ac:dyDescent="0.25">
      <c r="D1894"/>
      <c r="F1894"/>
      <c r="G1894" s="9"/>
    </row>
    <row r="1895" spans="4:7" x14ac:dyDescent="0.25">
      <c r="D1895"/>
      <c r="F1895"/>
      <c r="G1895" s="9"/>
    </row>
    <row r="1896" spans="4:7" x14ac:dyDescent="0.25">
      <c r="D1896"/>
      <c r="F1896"/>
      <c r="G1896" s="9"/>
    </row>
    <row r="1897" spans="4:7" x14ac:dyDescent="0.25">
      <c r="D1897"/>
      <c r="F1897"/>
      <c r="G1897" s="9"/>
    </row>
    <row r="1898" spans="4:7" x14ac:dyDescent="0.25">
      <c r="D1898"/>
      <c r="F1898"/>
      <c r="G1898" s="9"/>
    </row>
    <row r="1899" spans="4:7" x14ac:dyDescent="0.25">
      <c r="D1899"/>
      <c r="F1899"/>
      <c r="G1899" s="9"/>
    </row>
    <row r="1900" spans="4:7" x14ac:dyDescent="0.25">
      <c r="D1900"/>
      <c r="F1900"/>
      <c r="G1900" s="9"/>
    </row>
    <row r="1901" spans="4:7" x14ac:dyDescent="0.25">
      <c r="D1901"/>
      <c r="F1901"/>
      <c r="G1901" s="9"/>
    </row>
    <row r="1902" spans="4:7" x14ac:dyDescent="0.25">
      <c r="D1902"/>
      <c r="F1902"/>
      <c r="G1902" s="9"/>
    </row>
    <row r="1903" spans="4:7" x14ac:dyDescent="0.25">
      <c r="D1903"/>
      <c r="F1903"/>
      <c r="G1903" s="9"/>
    </row>
    <row r="1904" spans="4:7" x14ac:dyDescent="0.25">
      <c r="D1904"/>
      <c r="F1904"/>
      <c r="G1904" s="9"/>
    </row>
    <row r="1905" spans="4:7" x14ac:dyDescent="0.25">
      <c r="D1905"/>
      <c r="F1905"/>
      <c r="G1905" s="9"/>
    </row>
    <row r="1906" spans="4:7" x14ac:dyDescent="0.25">
      <c r="D1906"/>
      <c r="F1906"/>
      <c r="G1906" s="9"/>
    </row>
    <row r="1907" spans="4:7" x14ac:dyDescent="0.25">
      <c r="D1907"/>
      <c r="F1907"/>
      <c r="G1907" s="9"/>
    </row>
    <row r="1908" spans="4:7" x14ac:dyDescent="0.25">
      <c r="D1908"/>
      <c r="F1908"/>
      <c r="G1908" s="9"/>
    </row>
    <row r="1909" spans="4:7" x14ac:dyDescent="0.25">
      <c r="D1909"/>
      <c r="F1909"/>
      <c r="G1909" s="9"/>
    </row>
    <row r="1910" spans="4:7" x14ac:dyDescent="0.25">
      <c r="D1910"/>
      <c r="F1910"/>
      <c r="G1910" s="9"/>
    </row>
    <row r="1911" spans="4:7" x14ac:dyDescent="0.25">
      <c r="D1911"/>
      <c r="F1911"/>
      <c r="G1911" s="9"/>
    </row>
    <row r="1912" spans="4:7" x14ac:dyDescent="0.25">
      <c r="D1912"/>
      <c r="F1912"/>
      <c r="G1912" s="9"/>
    </row>
    <row r="1913" spans="4:7" x14ac:dyDescent="0.25">
      <c r="D1913"/>
      <c r="F1913"/>
      <c r="G1913" s="9"/>
    </row>
    <row r="1914" spans="4:7" x14ac:dyDescent="0.25">
      <c r="D1914"/>
      <c r="F1914"/>
      <c r="G1914" s="9"/>
    </row>
    <row r="1915" spans="4:7" x14ac:dyDescent="0.25">
      <c r="D1915"/>
      <c r="F1915"/>
      <c r="G1915" s="9"/>
    </row>
    <row r="1916" spans="4:7" x14ac:dyDescent="0.25">
      <c r="D1916"/>
      <c r="F1916"/>
      <c r="G1916" s="9"/>
    </row>
    <row r="1917" spans="4:7" x14ac:dyDescent="0.25">
      <c r="D1917"/>
      <c r="F1917"/>
      <c r="G1917" s="9"/>
    </row>
    <row r="1918" spans="4:7" x14ac:dyDescent="0.25">
      <c r="D1918"/>
      <c r="F1918"/>
      <c r="G1918" s="9"/>
    </row>
    <row r="1919" spans="4:7" x14ac:dyDescent="0.25">
      <c r="D1919"/>
      <c r="F1919"/>
      <c r="G1919" s="9"/>
    </row>
    <row r="1920" spans="4:7" x14ac:dyDescent="0.25">
      <c r="D1920"/>
      <c r="F1920"/>
      <c r="G1920" s="9"/>
    </row>
    <row r="1921" spans="4:7" x14ac:dyDescent="0.25">
      <c r="D1921"/>
      <c r="F1921"/>
      <c r="G1921" s="9"/>
    </row>
    <row r="1922" spans="4:7" x14ac:dyDescent="0.25">
      <c r="D1922"/>
      <c r="F1922"/>
      <c r="G1922" s="9"/>
    </row>
    <row r="1923" spans="4:7" x14ac:dyDescent="0.25">
      <c r="D1923"/>
      <c r="F1923"/>
      <c r="G1923" s="9"/>
    </row>
    <row r="1924" spans="4:7" x14ac:dyDescent="0.25">
      <c r="D1924"/>
      <c r="F1924"/>
      <c r="G1924" s="9"/>
    </row>
    <row r="1925" spans="4:7" x14ac:dyDescent="0.25">
      <c r="D1925"/>
      <c r="F1925"/>
      <c r="G1925" s="9"/>
    </row>
    <row r="1926" spans="4:7" x14ac:dyDescent="0.25">
      <c r="D1926"/>
      <c r="F1926"/>
      <c r="G1926" s="9"/>
    </row>
    <row r="1927" spans="4:7" x14ac:dyDescent="0.25">
      <c r="D1927"/>
      <c r="F1927"/>
      <c r="G1927" s="9"/>
    </row>
    <row r="1928" spans="4:7" x14ac:dyDescent="0.25">
      <c r="D1928"/>
      <c r="F1928"/>
      <c r="G1928" s="9"/>
    </row>
    <row r="1929" spans="4:7" x14ac:dyDescent="0.25">
      <c r="D1929"/>
      <c r="F1929"/>
      <c r="G1929" s="9"/>
    </row>
    <row r="1930" spans="4:7" x14ac:dyDescent="0.25">
      <c r="D1930"/>
      <c r="F1930"/>
      <c r="G1930" s="9"/>
    </row>
    <row r="1931" spans="4:7" x14ac:dyDescent="0.25">
      <c r="D1931"/>
      <c r="F1931"/>
      <c r="G1931" s="9"/>
    </row>
    <row r="1932" spans="4:7" x14ac:dyDescent="0.25">
      <c r="D1932"/>
      <c r="F1932"/>
      <c r="G1932" s="9"/>
    </row>
    <row r="1933" spans="4:7" x14ac:dyDescent="0.25">
      <c r="D1933"/>
      <c r="F1933"/>
      <c r="G1933" s="9"/>
    </row>
    <row r="1934" spans="4:7" x14ac:dyDescent="0.25">
      <c r="D1934"/>
      <c r="F1934"/>
      <c r="G1934" s="9"/>
    </row>
    <row r="1935" spans="4:7" x14ac:dyDescent="0.25">
      <c r="D1935"/>
      <c r="F1935"/>
      <c r="G1935" s="9"/>
    </row>
    <row r="1936" spans="4:7" x14ac:dyDescent="0.25">
      <c r="D1936"/>
      <c r="F1936"/>
      <c r="G1936" s="9"/>
    </row>
    <row r="1937" spans="4:7" x14ac:dyDescent="0.25">
      <c r="D1937"/>
      <c r="F1937"/>
      <c r="G1937" s="9"/>
    </row>
    <row r="1938" spans="4:7" x14ac:dyDescent="0.25">
      <c r="D1938"/>
      <c r="F1938"/>
      <c r="G1938" s="9"/>
    </row>
    <row r="1939" spans="4:7" x14ac:dyDescent="0.25">
      <c r="D1939"/>
      <c r="F1939"/>
      <c r="G1939" s="9"/>
    </row>
    <row r="1940" spans="4:7" x14ac:dyDescent="0.25">
      <c r="D1940"/>
      <c r="F1940"/>
      <c r="G1940" s="9"/>
    </row>
    <row r="1941" spans="4:7" x14ac:dyDescent="0.25">
      <c r="D1941"/>
      <c r="F1941"/>
      <c r="G1941" s="9"/>
    </row>
    <row r="1942" spans="4:7" x14ac:dyDescent="0.25">
      <c r="D1942"/>
      <c r="F1942"/>
      <c r="G1942" s="9"/>
    </row>
    <row r="1943" spans="4:7" x14ac:dyDescent="0.25">
      <c r="D1943"/>
      <c r="F1943"/>
      <c r="G1943" s="9"/>
    </row>
    <row r="1944" spans="4:7" x14ac:dyDescent="0.25">
      <c r="D1944"/>
      <c r="F1944"/>
      <c r="G1944" s="9"/>
    </row>
    <row r="1945" spans="4:7" x14ac:dyDescent="0.25">
      <c r="D1945"/>
      <c r="F1945"/>
      <c r="G1945" s="9"/>
    </row>
    <row r="1946" spans="4:7" x14ac:dyDescent="0.25">
      <c r="D1946"/>
      <c r="F1946"/>
      <c r="G1946" s="9"/>
    </row>
    <row r="1947" spans="4:7" x14ac:dyDescent="0.25">
      <c r="D1947"/>
      <c r="F1947"/>
      <c r="G1947" s="9"/>
    </row>
    <row r="1948" spans="4:7" x14ac:dyDescent="0.25">
      <c r="D1948"/>
      <c r="F1948"/>
      <c r="G1948" s="9"/>
    </row>
    <row r="1949" spans="4:7" x14ac:dyDescent="0.25">
      <c r="D1949"/>
      <c r="F1949"/>
      <c r="G1949" s="9"/>
    </row>
    <row r="1950" spans="4:7" x14ac:dyDescent="0.25">
      <c r="D1950"/>
      <c r="F1950"/>
      <c r="G1950" s="9"/>
    </row>
    <row r="1951" spans="4:7" x14ac:dyDescent="0.25">
      <c r="D1951"/>
      <c r="F1951"/>
      <c r="G1951" s="9"/>
    </row>
    <row r="1952" spans="4:7" x14ac:dyDescent="0.25">
      <c r="D1952"/>
      <c r="F1952"/>
      <c r="G1952" s="9"/>
    </row>
    <row r="1953" spans="4:7" x14ac:dyDescent="0.25">
      <c r="D1953"/>
      <c r="F1953"/>
      <c r="G1953" s="9"/>
    </row>
    <row r="1954" spans="4:7" x14ac:dyDescent="0.25">
      <c r="D1954"/>
      <c r="F1954"/>
      <c r="G1954" s="9"/>
    </row>
    <row r="1955" spans="4:7" x14ac:dyDescent="0.25">
      <c r="D1955"/>
      <c r="F1955"/>
      <c r="G1955" s="9"/>
    </row>
    <row r="1956" spans="4:7" x14ac:dyDescent="0.25">
      <c r="D1956"/>
      <c r="F1956"/>
      <c r="G1956" s="9"/>
    </row>
    <row r="1957" spans="4:7" x14ac:dyDescent="0.25">
      <c r="D1957"/>
      <c r="F1957"/>
      <c r="G1957" s="9"/>
    </row>
    <row r="1958" spans="4:7" x14ac:dyDescent="0.25">
      <c r="D1958"/>
      <c r="F1958"/>
      <c r="G1958" s="9"/>
    </row>
    <row r="1959" spans="4:7" x14ac:dyDescent="0.25">
      <c r="D1959"/>
      <c r="F1959"/>
      <c r="G1959" s="9"/>
    </row>
    <row r="1960" spans="4:7" x14ac:dyDescent="0.25">
      <c r="D1960"/>
      <c r="F1960"/>
      <c r="G1960" s="9"/>
    </row>
    <row r="1961" spans="4:7" x14ac:dyDescent="0.25">
      <c r="D1961"/>
      <c r="F1961"/>
      <c r="G1961" s="9"/>
    </row>
    <row r="1962" spans="4:7" x14ac:dyDescent="0.25">
      <c r="D1962"/>
      <c r="F1962"/>
      <c r="G1962" s="9"/>
    </row>
    <row r="1963" spans="4:7" x14ac:dyDescent="0.25">
      <c r="D1963"/>
      <c r="F1963"/>
      <c r="G1963" s="9"/>
    </row>
    <row r="1964" spans="4:7" x14ac:dyDescent="0.25">
      <c r="D1964"/>
      <c r="F1964"/>
      <c r="G1964" s="9"/>
    </row>
    <row r="1965" spans="4:7" x14ac:dyDescent="0.25">
      <c r="D1965"/>
      <c r="F1965"/>
      <c r="G1965" s="9"/>
    </row>
    <row r="1966" spans="4:7" x14ac:dyDescent="0.25">
      <c r="D1966"/>
      <c r="F1966"/>
      <c r="G1966" s="9"/>
    </row>
    <row r="1967" spans="4:7" x14ac:dyDescent="0.25">
      <c r="D1967"/>
      <c r="F1967"/>
      <c r="G1967" s="9"/>
    </row>
    <row r="1968" spans="4:7" x14ac:dyDescent="0.25">
      <c r="D1968"/>
      <c r="F1968"/>
      <c r="G1968" s="9"/>
    </row>
    <row r="1969" spans="4:7" x14ac:dyDescent="0.25">
      <c r="D1969"/>
      <c r="F1969"/>
      <c r="G1969" s="9"/>
    </row>
    <row r="1970" spans="4:7" x14ac:dyDescent="0.25">
      <c r="D1970"/>
      <c r="F1970"/>
      <c r="G1970" s="9"/>
    </row>
    <row r="1971" spans="4:7" x14ac:dyDescent="0.25">
      <c r="D1971"/>
      <c r="F1971"/>
      <c r="G1971" s="9"/>
    </row>
    <row r="1972" spans="4:7" x14ac:dyDescent="0.25">
      <c r="D1972"/>
      <c r="F1972"/>
      <c r="G1972" s="9"/>
    </row>
    <row r="1973" spans="4:7" x14ac:dyDescent="0.25">
      <c r="D1973"/>
      <c r="F1973"/>
      <c r="G1973" s="9"/>
    </row>
    <row r="1974" spans="4:7" x14ac:dyDescent="0.25">
      <c r="D1974"/>
      <c r="F1974"/>
      <c r="G1974" s="9"/>
    </row>
    <row r="1975" spans="4:7" x14ac:dyDescent="0.25">
      <c r="D1975"/>
      <c r="F1975"/>
      <c r="G1975" s="9"/>
    </row>
    <row r="1976" spans="4:7" x14ac:dyDescent="0.25">
      <c r="D1976"/>
      <c r="F1976"/>
      <c r="G1976" s="9"/>
    </row>
    <row r="1977" spans="4:7" x14ac:dyDescent="0.25">
      <c r="D1977"/>
      <c r="F1977"/>
      <c r="G1977" s="9"/>
    </row>
    <row r="1978" spans="4:7" x14ac:dyDescent="0.25">
      <c r="D1978"/>
      <c r="F1978"/>
      <c r="G1978" s="9"/>
    </row>
    <row r="1979" spans="4:7" x14ac:dyDescent="0.25">
      <c r="D1979"/>
      <c r="F1979"/>
      <c r="G1979" s="9"/>
    </row>
    <row r="1980" spans="4:7" x14ac:dyDescent="0.25">
      <c r="D1980"/>
      <c r="F1980"/>
      <c r="G1980" s="9"/>
    </row>
    <row r="1981" spans="4:7" x14ac:dyDescent="0.25">
      <c r="D1981"/>
      <c r="F1981"/>
      <c r="G1981" s="9"/>
    </row>
    <row r="1982" spans="4:7" x14ac:dyDescent="0.25">
      <c r="D1982"/>
      <c r="F1982"/>
      <c r="G1982" s="9"/>
    </row>
    <row r="1983" spans="4:7" x14ac:dyDescent="0.25">
      <c r="D1983"/>
      <c r="F1983"/>
      <c r="G1983" s="9"/>
    </row>
    <row r="1984" spans="4:7" x14ac:dyDescent="0.25">
      <c r="D1984"/>
      <c r="F1984"/>
      <c r="G1984" s="9"/>
    </row>
    <row r="1985" spans="4:7" x14ac:dyDescent="0.25">
      <c r="D1985"/>
      <c r="F1985"/>
      <c r="G1985" s="9"/>
    </row>
    <row r="1986" spans="4:7" x14ac:dyDescent="0.25">
      <c r="D1986"/>
      <c r="F1986"/>
      <c r="G1986" s="9"/>
    </row>
    <row r="1987" spans="4:7" x14ac:dyDescent="0.25">
      <c r="D1987"/>
      <c r="F1987"/>
      <c r="G1987" s="9"/>
    </row>
    <row r="1988" spans="4:7" x14ac:dyDescent="0.25">
      <c r="D1988"/>
      <c r="F1988"/>
      <c r="G1988" s="9"/>
    </row>
    <row r="1989" spans="4:7" x14ac:dyDescent="0.25">
      <c r="D1989"/>
      <c r="F1989"/>
      <c r="G1989" s="9"/>
    </row>
    <row r="1990" spans="4:7" x14ac:dyDescent="0.25">
      <c r="D1990"/>
      <c r="F1990"/>
      <c r="G1990" s="9"/>
    </row>
    <row r="1991" spans="4:7" x14ac:dyDescent="0.25">
      <c r="D1991"/>
      <c r="F1991"/>
      <c r="G1991" s="9"/>
    </row>
    <row r="1992" spans="4:7" x14ac:dyDescent="0.25">
      <c r="D1992"/>
      <c r="F1992"/>
      <c r="G1992" s="9"/>
    </row>
    <row r="1993" spans="4:7" x14ac:dyDescent="0.25">
      <c r="D1993"/>
      <c r="F1993"/>
      <c r="G1993" s="9"/>
    </row>
    <row r="1994" spans="4:7" x14ac:dyDescent="0.25">
      <c r="D1994"/>
      <c r="F1994"/>
      <c r="G1994" s="9"/>
    </row>
    <row r="1995" spans="4:7" x14ac:dyDescent="0.25">
      <c r="D1995"/>
      <c r="F1995"/>
      <c r="G1995" s="9"/>
    </row>
    <row r="1996" spans="4:7" x14ac:dyDescent="0.25">
      <c r="D1996"/>
      <c r="F1996"/>
      <c r="G1996" s="9"/>
    </row>
    <row r="1997" spans="4:7" x14ac:dyDescent="0.25">
      <c r="D1997"/>
      <c r="F1997"/>
      <c r="G1997" s="9"/>
    </row>
    <row r="1998" spans="4:7" x14ac:dyDescent="0.25">
      <c r="D1998"/>
      <c r="F1998"/>
      <c r="G1998" s="9"/>
    </row>
    <row r="1999" spans="4:7" x14ac:dyDescent="0.25">
      <c r="D1999"/>
      <c r="F1999"/>
      <c r="G1999" s="9"/>
    </row>
    <row r="2000" spans="4:7" x14ac:dyDescent="0.25">
      <c r="D2000"/>
      <c r="F2000"/>
      <c r="G2000" s="9"/>
    </row>
    <row r="2001" spans="4:7" x14ac:dyDescent="0.25">
      <c r="D2001"/>
      <c r="F2001"/>
      <c r="G2001" s="9"/>
    </row>
    <row r="2002" spans="4:7" x14ac:dyDescent="0.25">
      <c r="D2002"/>
      <c r="F2002"/>
      <c r="G2002" s="9"/>
    </row>
    <row r="2003" spans="4:7" x14ac:dyDescent="0.25">
      <c r="D2003"/>
      <c r="F2003"/>
      <c r="G2003" s="9"/>
    </row>
    <row r="2004" spans="4:7" x14ac:dyDescent="0.25">
      <c r="D2004"/>
      <c r="F2004"/>
      <c r="G2004" s="9"/>
    </row>
    <row r="2005" spans="4:7" x14ac:dyDescent="0.25">
      <c r="D2005"/>
      <c r="F2005"/>
      <c r="G2005" s="9"/>
    </row>
    <row r="2006" spans="4:7" x14ac:dyDescent="0.25">
      <c r="D2006"/>
      <c r="F2006"/>
      <c r="G2006" s="9"/>
    </row>
    <row r="2007" spans="4:7" x14ac:dyDescent="0.25">
      <c r="D2007"/>
      <c r="F2007"/>
      <c r="G2007" s="9"/>
    </row>
    <row r="2008" spans="4:7" x14ac:dyDescent="0.25">
      <c r="D2008"/>
      <c r="F2008"/>
      <c r="G2008" s="9"/>
    </row>
    <row r="2009" spans="4:7" x14ac:dyDescent="0.25">
      <c r="D2009"/>
      <c r="F2009"/>
      <c r="G2009" s="9"/>
    </row>
    <row r="2010" spans="4:7" x14ac:dyDescent="0.25">
      <c r="D2010"/>
      <c r="F2010"/>
      <c r="G2010" s="9"/>
    </row>
    <row r="2011" spans="4:7" x14ac:dyDescent="0.25">
      <c r="D2011"/>
      <c r="F2011"/>
      <c r="G2011" s="9"/>
    </row>
    <row r="2012" spans="4:7" x14ac:dyDescent="0.25">
      <c r="D2012"/>
      <c r="F2012"/>
      <c r="G2012" s="9"/>
    </row>
    <row r="2013" spans="4:7" x14ac:dyDescent="0.25">
      <c r="D2013"/>
      <c r="F2013"/>
      <c r="G2013" s="9"/>
    </row>
    <row r="2014" spans="4:7" x14ac:dyDescent="0.25">
      <c r="D2014"/>
      <c r="F2014"/>
      <c r="G2014" s="9"/>
    </row>
    <row r="2015" spans="4:7" x14ac:dyDescent="0.25">
      <c r="D2015"/>
      <c r="F2015"/>
      <c r="G2015" s="9"/>
    </row>
    <row r="2016" spans="4:7" x14ac:dyDescent="0.25">
      <c r="D2016"/>
      <c r="F2016"/>
      <c r="G2016" s="9"/>
    </row>
    <row r="2017" spans="4:7" x14ac:dyDescent="0.25">
      <c r="D2017"/>
      <c r="F2017"/>
      <c r="G2017" s="9"/>
    </row>
    <row r="2018" spans="4:7" x14ac:dyDescent="0.25">
      <c r="D2018"/>
      <c r="F2018"/>
      <c r="G2018" s="9"/>
    </row>
    <row r="2019" spans="4:7" x14ac:dyDescent="0.25">
      <c r="D2019"/>
      <c r="F2019"/>
      <c r="G2019" s="9"/>
    </row>
    <row r="2020" spans="4:7" x14ac:dyDescent="0.25">
      <c r="D2020"/>
      <c r="F2020"/>
      <c r="G2020" s="9"/>
    </row>
    <row r="2021" spans="4:7" x14ac:dyDescent="0.25">
      <c r="D2021"/>
      <c r="F2021"/>
      <c r="G2021" s="9"/>
    </row>
    <row r="2022" spans="4:7" x14ac:dyDescent="0.25">
      <c r="D2022"/>
      <c r="F2022"/>
      <c r="G2022" s="9"/>
    </row>
    <row r="2023" spans="4:7" x14ac:dyDescent="0.25">
      <c r="D2023"/>
      <c r="F2023"/>
      <c r="G2023" s="9"/>
    </row>
    <row r="2024" spans="4:7" x14ac:dyDescent="0.25">
      <c r="D2024"/>
      <c r="F2024"/>
      <c r="G2024" s="9"/>
    </row>
    <row r="2025" spans="4:7" x14ac:dyDescent="0.25">
      <c r="D2025"/>
      <c r="F2025"/>
      <c r="G2025" s="9"/>
    </row>
    <row r="2026" spans="4:7" x14ac:dyDescent="0.25">
      <c r="D2026"/>
      <c r="F2026"/>
      <c r="G2026" s="9"/>
    </row>
    <row r="2027" spans="4:7" x14ac:dyDescent="0.25">
      <c r="D2027"/>
      <c r="F2027"/>
      <c r="G2027" s="9"/>
    </row>
    <row r="2028" spans="4:7" x14ac:dyDescent="0.25">
      <c r="D2028"/>
      <c r="F2028"/>
      <c r="G2028" s="9"/>
    </row>
    <row r="2029" spans="4:7" x14ac:dyDescent="0.25">
      <c r="D2029"/>
      <c r="F2029"/>
      <c r="G2029" s="9"/>
    </row>
    <row r="2030" spans="4:7" x14ac:dyDescent="0.25">
      <c r="D2030"/>
      <c r="F2030"/>
      <c r="G2030" s="9"/>
    </row>
    <row r="2031" spans="4:7" x14ac:dyDescent="0.25">
      <c r="D2031"/>
      <c r="F2031"/>
      <c r="G2031" s="9"/>
    </row>
    <row r="2032" spans="4:7" x14ac:dyDescent="0.25">
      <c r="D2032"/>
      <c r="F2032"/>
      <c r="G2032" s="9"/>
    </row>
    <row r="2033" spans="4:7" x14ac:dyDescent="0.25">
      <c r="D2033"/>
      <c r="F2033"/>
      <c r="G2033" s="9"/>
    </row>
    <row r="2034" spans="4:7" x14ac:dyDescent="0.25">
      <c r="D2034"/>
      <c r="F2034"/>
      <c r="G2034" s="9"/>
    </row>
    <row r="2035" spans="4:7" x14ac:dyDescent="0.25">
      <c r="D2035"/>
      <c r="F2035"/>
      <c r="G2035" s="9"/>
    </row>
    <row r="2036" spans="4:7" x14ac:dyDescent="0.25">
      <c r="D2036"/>
      <c r="F2036"/>
      <c r="G2036" s="9"/>
    </row>
    <row r="2037" spans="4:7" x14ac:dyDescent="0.25">
      <c r="D2037"/>
      <c r="F2037"/>
      <c r="G2037" s="9"/>
    </row>
    <row r="2038" spans="4:7" x14ac:dyDescent="0.25">
      <c r="D2038"/>
      <c r="F2038"/>
      <c r="G2038" s="9"/>
    </row>
    <row r="2039" spans="4:7" x14ac:dyDescent="0.25">
      <c r="D2039"/>
      <c r="F2039"/>
      <c r="G2039" s="9"/>
    </row>
    <row r="2040" spans="4:7" x14ac:dyDescent="0.25">
      <c r="D2040"/>
      <c r="F2040"/>
      <c r="G2040" s="9"/>
    </row>
    <row r="2041" spans="4:7" x14ac:dyDescent="0.25">
      <c r="D2041"/>
      <c r="F2041"/>
      <c r="G2041" s="9"/>
    </row>
    <row r="2042" spans="4:7" x14ac:dyDescent="0.25">
      <c r="D2042"/>
      <c r="F2042"/>
      <c r="G2042" s="9"/>
    </row>
    <row r="2043" spans="4:7" x14ac:dyDescent="0.25">
      <c r="D2043"/>
      <c r="F2043"/>
      <c r="G2043" s="9"/>
    </row>
    <row r="2044" spans="4:7" x14ac:dyDescent="0.25">
      <c r="D2044"/>
      <c r="F2044"/>
      <c r="G2044" s="9"/>
    </row>
    <row r="2045" spans="4:7" x14ac:dyDescent="0.25">
      <c r="D2045"/>
      <c r="F2045"/>
      <c r="G2045" s="9"/>
    </row>
    <row r="2046" spans="4:7" x14ac:dyDescent="0.25">
      <c r="D2046"/>
      <c r="F2046"/>
      <c r="G2046" s="9"/>
    </row>
    <row r="2047" spans="4:7" x14ac:dyDescent="0.25">
      <c r="D2047"/>
      <c r="F2047"/>
      <c r="G2047" s="9"/>
    </row>
    <row r="2048" spans="4:7" x14ac:dyDescent="0.25">
      <c r="D2048"/>
      <c r="F2048"/>
      <c r="G2048" s="9"/>
    </row>
    <row r="2049" spans="4:7" x14ac:dyDescent="0.25">
      <c r="D2049"/>
      <c r="F2049"/>
      <c r="G2049" s="9"/>
    </row>
    <row r="2050" spans="4:7" x14ac:dyDescent="0.25">
      <c r="D2050"/>
      <c r="F2050"/>
      <c r="G2050" s="9"/>
    </row>
    <row r="2051" spans="4:7" x14ac:dyDescent="0.25">
      <c r="D2051"/>
      <c r="F2051"/>
      <c r="G2051" s="9"/>
    </row>
    <row r="2052" spans="4:7" x14ac:dyDescent="0.25">
      <c r="D2052"/>
      <c r="F2052"/>
      <c r="G2052" s="9"/>
    </row>
    <row r="2053" spans="4:7" x14ac:dyDescent="0.25">
      <c r="D2053"/>
      <c r="F2053"/>
      <c r="G2053" s="9"/>
    </row>
    <row r="2054" spans="4:7" x14ac:dyDescent="0.25">
      <c r="D2054"/>
      <c r="F2054"/>
      <c r="G2054" s="9"/>
    </row>
    <row r="2055" spans="4:7" x14ac:dyDescent="0.25">
      <c r="D2055"/>
      <c r="F2055"/>
      <c r="G2055" s="9"/>
    </row>
    <row r="2056" spans="4:7" x14ac:dyDescent="0.25">
      <c r="D2056"/>
      <c r="F2056"/>
      <c r="G2056" s="9"/>
    </row>
    <row r="2057" spans="4:7" x14ac:dyDescent="0.25">
      <c r="D2057"/>
      <c r="F2057"/>
      <c r="G2057" s="9"/>
    </row>
    <row r="2058" spans="4:7" x14ac:dyDescent="0.25">
      <c r="D2058"/>
      <c r="F2058"/>
      <c r="G2058" s="9"/>
    </row>
    <row r="2059" spans="4:7" x14ac:dyDescent="0.25">
      <c r="D2059"/>
      <c r="F2059"/>
      <c r="G2059" s="9"/>
    </row>
    <row r="2060" spans="4:7" x14ac:dyDescent="0.25">
      <c r="D2060"/>
      <c r="F2060"/>
      <c r="G2060" s="9"/>
    </row>
    <row r="2061" spans="4:7" x14ac:dyDescent="0.25">
      <c r="D2061"/>
      <c r="F2061"/>
      <c r="G2061" s="9"/>
    </row>
    <row r="2062" spans="4:7" x14ac:dyDescent="0.25">
      <c r="D2062"/>
      <c r="F2062"/>
      <c r="G2062" s="9"/>
    </row>
    <row r="2063" spans="4:7" x14ac:dyDescent="0.25">
      <c r="D2063"/>
      <c r="F2063"/>
      <c r="G2063" s="9"/>
    </row>
    <row r="2064" spans="4:7" x14ac:dyDescent="0.25">
      <c r="D2064"/>
      <c r="F2064"/>
      <c r="G2064" s="9"/>
    </row>
    <row r="2065" spans="4:7" x14ac:dyDescent="0.25">
      <c r="D2065"/>
      <c r="F2065"/>
      <c r="G2065" s="9"/>
    </row>
    <row r="2066" spans="4:7" x14ac:dyDescent="0.25">
      <c r="D2066"/>
      <c r="F2066"/>
      <c r="G2066" s="9"/>
    </row>
    <row r="2067" spans="4:7" x14ac:dyDescent="0.25">
      <c r="D2067"/>
      <c r="F2067"/>
      <c r="G2067" s="9"/>
    </row>
    <row r="2068" spans="4:7" x14ac:dyDescent="0.25">
      <c r="D2068"/>
      <c r="F2068"/>
      <c r="G2068" s="9"/>
    </row>
    <row r="2069" spans="4:7" x14ac:dyDescent="0.25">
      <c r="D2069"/>
      <c r="F2069"/>
      <c r="G2069" s="9"/>
    </row>
    <row r="2070" spans="4:7" x14ac:dyDescent="0.25">
      <c r="D2070"/>
      <c r="F2070"/>
      <c r="G2070" s="9"/>
    </row>
    <row r="2071" spans="4:7" x14ac:dyDescent="0.25">
      <c r="D2071"/>
      <c r="F2071"/>
      <c r="G2071" s="9"/>
    </row>
    <row r="2072" spans="4:7" x14ac:dyDescent="0.25">
      <c r="D2072"/>
      <c r="F2072"/>
      <c r="G2072" s="9"/>
    </row>
    <row r="2073" spans="4:7" x14ac:dyDescent="0.25">
      <c r="D2073"/>
      <c r="F2073"/>
      <c r="G2073" s="9"/>
    </row>
    <row r="2074" spans="4:7" x14ac:dyDescent="0.25">
      <c r="D2074"/>
      <c r="F2074"/>
      <c r="G2074" s="9"/>
    </row>
    <row r="2075" spans="4:7" x14ac:dyDescent="0.25">
      <c r="D2075"/>
      <c r="F2075"/>
      <c r="G2075" s="9"/>
    </row>
    <row r="2076" spans="4:7" x14ac:dyDescent="0.25">
      <c r="D2076"/>
      <c r="F2076"/>
      <c r="G2076" s="9"/>
    </row>
    <row r="2077" spans="4:7" x14ac:dyDescent="0.25">
      <c r="D2077"/>
      <c r="F2077"/>
      <c r="G2077" s="9"/>
    </row>
    <row r="2078" spans="4:7" x14ac:dyDescent="0.25">
      <c r="D2078"/>
      <c r="F2078"/>
      <c r="G2078" s="9"/>
    </row>
    <row r="2079" spans="4:7" x14ac:dyDescent="0.25">
      <c r="D2079"/>
      <c r="F2079"/>
      <c r="G2079" s="9"/>
    </row>
    <row r="2080" spans="4:7" x14ac:dyDescent="0.25">
      <c r="D2080"/>
      <c r="F2080"/>
      <c r="G2080" s="9"/>
    </row>
    <row r="2081" spans="4:7" x14ac:dyDescent="0.25">
      <c r="D2081"/>
      <c r="F2081"/>
      <c r="G2081" s="9"/>
    </row>
    <row r="2082" spans="4:7" x14ac:dyDescent="0.25">
      <c r="D2082"/>
      <c r="F2082"/>
      <c r="G2082" s="9"/>
    </row>
    <row r="2083" spans="4:7" x14ac:dyDescent="0.25">
      <c r="D2083"/>
      <c r="F2083"/>
      <c r="G2083" s="9"/>
    </row>
    <row r="2084" spans="4:7" x14ac:dyDescent="0.25">
      <c r="D2084"/>
      <c r="F2084"/>
      <c r="G2084" s="9"/>
    </row>
    <row r="2085" spans="4:7" x14ac:dyDescent="0.25">
      <c r="D2085"/>
      <c r="F2085"/>
      <c r="G2085" s="9"/>
    </row>
    <row r="2086" spans="4:7" x14ac:dyDescent="0.25">
      <c r="D2086"/>
      <c r="F2086"/>
      <c r="G2086" s="9"/>
    </row>
    <row r="2087" spans="4:7" x14ac:dyDescent="0.25">
      <c r="D2087"/>
      <c r="F2087"/>
      <c r="G2087" s="9"/>
    </row>
    <row r="2088" spans="4:7" x14ac:dyDescent="0.25">
      <c r="D2088"/>
      <c r="F2088"/>
      <c r="G2088" s="9"/>
    </row>
    <row r="2089" spans="4:7" x14ac:dyDescent="0.25">
      <c r="D2089"/>
      <c r="F2089"/>
      <c r="G2089" s="9"/>
    </row>
    <row r="2090" spans="4:7" x14ac:dyDescent="0.25">
      <c r="D2090"/>
      <c r="F2090"/>
      <c r="G2090" s="9"/>
    </row>
    <row r="2091" spans="4:7" x14ac:dyDescent="0.25">
      <c r="D2091"/>
      <c r="F2091"/>
      <c r="G2091" s="9"/>
    </row>
    <row r="2092" spans="4:7" x14ac:dyDescent="0.25">
      <c r="D2092"/>
      <c r="F2092"/>
      <c r="G2092" s="9"/>
    </row>
    <row r="2093" spans="4:7" x14ac:dyDescent="0.25">
      <c r="D2093"/>
      <c r="F2093"/>
      <c r="G2093" s="9"/>
    </row>
    <row r="2094" spans="4:7" x14ac:dyDescent="0.25">
      <c r="D2094"/>
      <c r="F2094"/>
      <c r="G2094" s="9"/>
    </row>
    <row r="2095" spans="4:7" x14ac:dyDescent="0.25">
      <c r="D2095"/>
      <c r="F2095"/>
      <c r="G2095" s="9"/>
    </row>
    <row r="2096" spans="4:7" x14ac:dyDescent="0.25">
      <c r="D2096"/>
      <c r="F2096"/>
      <c r="G2096" s="9"/>
    </row>
    <row r="2097" spans="4:7" x14ac:dyDescent="0.25">
      <c r="D2097"/>
      <c r="F2097"/>
      <c r="G2097" s="9"/>
    </row>
    <row r="2098" spans="4:7" x14ac:dyDescent="0.25">
      <c r="D2098"/>
      <c r="F2098"/>
      <c r="G2098" s="9"/>
    </row>
    <row r="2099" spans="4:7" x14ac:dyDescent="0.25">
      <c r="D2099"/>
      <c r="F2099"/>
      <c r="G2099" s="9"/>
    </row>
    <row r="2100" spans="4:7" x14ac:dyDescent="0.25">
      <c r="D2100"/>
      <c r="F2100"/>
      <c r="G2100" s="9"/>
    </row>
    <row r="2101" spans="4:7" x14ac:dyDescent="0.25">
      <c r="D2101"/>
      <c r="F2101"/>
      <c r="G2101" s="9"/>
    </row>
    <row r="2102" spans="4:7" x14ac:dyDescent="0.25">
      <c r="D2102"/>
      <c r="F2102"/>
      <c r="G2102" s="9"/>
    </row>
    <row r="2103" spans="4:7" x14ac:dyDescent="0.25">
      <c r="D2103"/>
      <c r="F2103"/>
      <c r="G2103" s="9"/>
    </row>
    <row r="2104" spans="4:7" x14ac:dyDescent="0.25">
      <c r="D2104"/>
      <c r="F2104"/>
      <c r="G2104" s="9"/>
    </row>
    <row r="2105" spans="4:7" x14ac:dyDescent="0.25">
      <c r="D2105"/>
      <c r="F2105"/>
      <c r="G2105" s="9"/>
    </row>
    <row r="2106" spans="4:7" x14ac:dyDescent="0.25">
      <c r="D2106"/>
      <c r="F2106"/>
      <c r="G2106" s="9"/>
    </row>
    <row r="2107" spans="4:7" x14ac:dyDescent="0.25">
      <c r="D2107"/>
      <c r="F2107"/>
      <c r="G2107" s="9"/>
    </row>
    <row r="2108" spans="4:7" x14ac:dyDescent="0.25">
      <c r="D2108"/>
      <c r="F2108"/>
      <c r="G2108" s="9"/>
    </row>
    <row r="2109" spans="4:7" x14ac:dyDescent="0.25">
      <c r="D2109"/>
      <c r="F2109"/>
      <c r="G2109" s="9"/>
    </row>
    <row r="2110" spans="4:7" x14ac:dyDescent="0.25">
      <c r="D2110"/>
      <c r="F2110"/>
      <c r="G2110" s="9"/>
    </row>
    <row r="2111" spans="4:7" x14ac:dyDescent="0.25">
      <c r="D2111"/>
      <c r="F2111"/>
      <c r="G2111" s="9"/>
    </row>
    <row r="2112" spans="4:7" x14ac:dyDescent="0.25">
      <c r="D2112"/>
      <c r="F2112"/>
      <c r="G2112" s="9"/>
    </row>
    <row r="2113" spans="4:7" x14ac:dyDescent="0.25">
      <c r="D2113"/>
      <c r="F2113"/>
      <c r="G2113" s="9"/>
    </row>
    <row r="2114" spans="4:7" x14ac:dyDescent="0.25">
      <c r="D2114"/>
      <c r="F2114"/>
      <c r="G2114" s="9"/>
    </row>
    <row r="2115" spans="4:7" x14ac:dyDescent="0.25">
      <c r="D2115"/>
      <c r="F2115"/>
      <c r="G2115" s="9"/>
    </row>
    <row r="2116" spans="4:7" x14ac:dyDescent="0.25">
      <c r="D2116"/>
      <c r="F2116"/>
      <c r="G2116" s="9"/>
    </row>
    <row r="2117" spans="4:7" x14ac:dyDescent="0.25">
      <c r="D2117"/>
      <c r="F2117"/>
      <c r="G2117" s="9"/>
    </row>
    <row r="2118" spans="4:7" x14ac:dyDescent="0.25">
      <c r="D2118"/>
      <c r="F2118"/>
      <c r="G2118" s="9"/>
    </row>
    <row r="2119" spans="4:7" x14ac:dyDescent="0.25">
      <c r="D2119"/>
      <c r="F2119"/>
      <c r="G2119" s="9"/>
    </row>
    <row r="2120" spans="4:7" x14ac:dyDescent="0.25">
      <c r="D2120"/>
      <c r="F2120"/>
      <c r="G2120" s="9"/>
    </row>
    <row r="2121" spans="4:7" x14ac:dyDescent="0.25">
      <c r="D2121"/>
      <c r="F2121"/>
      <c r="G2121" s="9"/>
    </row>
    <row r="2122" spans="4:7" x14ac:dyDescent="0.25">
      <c r="D2122"/>
      <c r="F2122"/>
      <c r="G2122" s="9"/>
    </row>
    <row r="2123" spans="4:7" x14ac:dyDescent="0.25">
      <c r="D2123"/>
      <c r="F2123"/>
      <c r="G2123" s="9"/>
    </row>
    <row r="2124" spans="4:7" x14ac:dyDescent="0.25">
      <c r="D2124"/>
      <c r="F2124"/>
      <c r="G2124" s="9"/>
    </row>
    <row r="2125" spans="4:7" x14ac:dyDescent="0.25">
      <c r="D2125"/>
      <c r="F2125"/>
      <c r="G2125" s="9"/>
    </row>
    <row r="2126" spans="4:7" x14ac:dyDescent="0.25">
      <c r="D2126"/>
      <c r="F2126"/>
      <c r="G2126" s="9"/>
    </row>
    <row r="2127" spans="4:7" x14ac:dyDescent="0.25">
      <c r="D2127"/>
      <c r="F2127"/>
      <c r="G2127" s="9"/>
    </row>
    <row r="2128" spans="4:7" x14ac:dyDescent="0.25">
      <c r="D2128"/>
      <c r="F2128"/>
      <c r="G2128" s="9"/>
    </row>
    <row r="2129" spans="4:7" x14ac:dyDescent="0.25">
      <c r="D2129"/>
      <c r="F2129"/>
      <c r="G2129" s="9"/>
    </row>
    <row r="2130" spans="4:7" x14ac:dyDescent="0.25">
      <c r="D2130"/>
      <c r="F2130"/>
      <c r="G2130" s="9"/>
    </row>
    <row r="2131" spans="4:7" x14ac:dyDescent="0.25">
      <c r="D2131"/>
      <c r="F2131"/>
      <c r="G2131" s="9"/>
    </row>
    <row r="2132" spans="4:7" x14ac:dyDescent="0.25">
      <c r="D2132"/>
      <c r="F2132"/>
      <c r="G2132" s="9"/>
    </row>
    <row r="2133" spans="4:7" x14ac:dyDescent="0.25">
      <c r="D2133"/>
      <c r="F2133"/>
      <c r="G2133" s="9"/>
    </row>
    <row r="2134" spans="4:7" x14ac:dyDescent="0.25">
      <c r="D2134"/>
      <c r="F2134"/>
      <c r="G2134" s="9"/>
    </row>
    <row r="2135" spans="4:7" x14ac:dyDescent="0.25">
      <c r="D2135"/>
      <c r="F2135"/>
      <c r="G2135" s="9"/>
    </row>
    <row r="2136" spans="4:7" x14ac:dyDescent="0.25">
      <c r="D2136"/>
      <c r="F2136"/>
      <c r="G2136" s="9"/>
    </row>
    <row r="2137" spans="4:7" x14ac:dyDescent="0.25">
      <c r="D2137"/>
      <c r="F2137"/>
      <c r="G2137" s="9"/>
    </row>
    <row r="2138" spans="4:7" x14ac:dyDescent="0.25">
      <c r="D2138"/>
      <c r="F2138"/>
      <c r="G2138" s="9"/>
    </row>
    <row r="2139" spans="4:7" x14ac:dyDescent="0.25">
      <c r="D2139"/>
      <c r="F2139"/>
      <c r="G2139" s="9"/>
    </row>
    <row r="2140" spans="4:7" x14ac:dyDescent="0.25">
      <c r="D2140"/>
      <c r="F2140"/>
      <c r="G2140" s="9"/>
    </row>
    <row r="2141" spans="4:7" x14ac:dyDescent="0.25">
      <c r="D2141"/>
      <c r="F2141"/>
      <c r="G2141" s="9"/>
    </row>
    <row r="2142" spans="4:7" x14ac:dyDescent="0.25">
      <c r="D2142"/>
      <c r="F2142"/>
      <c r="G2142" s="9"/>
    </row>
    <row r="2143" spans="4:7" x14ac:dyDescent="0.25">
      <c r="D2143"/>
      <c r="F2143"/>
      <c r="G2143" s="9"/>
    </row>
    <row r="2144" spans="4:7" x14ac:dyDescent="0.25">
      <c r="D2144"/>
      <c r="F2144"/>
      <c r="G2144" s="9"/>
    </row>
    <row r="2145" spans="4:7" x14ac:dyDescent="0.25">
      <c r="D2145"/>
      <c r="F2145"/>
      <c r="G2145" s="9"/>
    </row>
    <row r="2146" spans="4:7" x14ac:dyDescent="0.25">
      <c r="D2146"/>
      <c r="F2146"/>
      <c r="G2146" s="9"/>
    </row>
    <row r="2147" spans="4:7" x14ac:dyDescent="0.25">
      <c r="D2147"/>
      <c r="F2147"/>
      <c r="G2147" s="9"/>
    </row>
    <row r="2148" spans="4:7" x14ac:dyDescent="0.25">
      <c r="D2148"/>
      <c r="F2148"/>
      <c r="G2148" s="9"/>
    </row>
    <row r="2149" spans="4:7" x14ac:dyDescent="0.25">
      <c r="D2149"/>
      <c r="F2149"/>
      <c r="G2149" s="9"/>
    </row>
    <row r="2150" spans="4:7" x14ac:dyDescent="0.25">
      <c r="D2150"/>
      <c r="F2150"/>
      <c r="G2150" s="9"/>
    </row>
    <row r="2151" spans="4:7" x14ac:dyDescent="0.25">
      <c r="D2151"/>
      <c r="F2151"/>
      <c r="G2151" s="9"/>
    </row>
    <row r="2152" spans="4:7" x14ac:dyDescent="0.25">
      <c r="D2152"/>
      <c r="F2152"/>
      <c r="G2152" s="9"/>
    </row>
    <row r="2153" spans="4:7" x14ac:dyDescent="0.25">
      <c r="D2153"/>
      <c r="F2153"/>
      <c r="G2153" s="9"/>
    </row>
    <row r="2154" spans="4:7" x14ac:dyDescent="0.25">
      <c r="D2154"/>
      <c r="F2154"/>
      <c r="G2154" s="9"/>
    </row>
    <row r="2155" spans="4:7" x14ac:dyDescent="0.25">
      <c r="D2155"/>
      <c r="F2155"/>
      <c r="G2155" s="9"/>
    </row>
    <row r="2156" spans="4:7" x14ac:dyDescent="0.25">
      <c r="D2156"/>
      <c r="F2156"/>
      <c r="G2156" s="9"/>
    </row>
    <row r="2157" spans="4:7" x14ac:dyDescent="0.25">
      <c r="D2157"/>
      <c r="F2157"/>
      <c r="G2157" s="9"/>
    </row>
    <row r="2158" spans="4:7" x14ac:dyDescent="0.25">
      <c r="D2158"/>
      <c r="F2158"/>
      <c r="G2158" s="9"/>
    </row>
    <row r="2159" spans="4:7" x14ac:dyDescent="0.25">
      <c r="D2159"/>
      <c r="F2159"/>
      <c r="G2159" s="9"/>
    </row>
    <row r="2160" spans="4:7" x14ac:dyDescent="0.25">
      <c r="D2160"/>
      <c r="F2160"/>
      <c r="G2160" s="9"/>
    </row>
    <row r="2161" spans="4:7" x14ac:dyDescent="0.25">
      <c r="D2161"/>
      <c r="F2161"/>
      <c r="G2161" s="9"/>
    </row>
    <row r="2162" spans="4:7" x14ac:dyDescent="0.25">
      <c r="D2162"/>
      <c r="F2162"/>
      <c r="G2162" s="9"/>
    </row>
    <row r="2163" spans="4:7" x14ac:dyDescent="0.25">
      <c r="D2163"/>
      <c r="F2163"/>
      <c r="G2163" s="9"/>
    </row>
    <row r="2164" spans="4:7" x14ac:dyDescent="0.25">
      <c r="D2164"/>
      <c r="F2164"/>
      <c r="G2164" s="9"/>
    </row>
    <row r="2165" spans="4:7" x14ac:dyDescent="0.25">
      <c r="D2165"/>
      <c r="F2165"/>
      <c r="G2165" s="9"/>
    </row>
    <row r="2166" spans="4:7" x14ac:dyDescent="0.25">
      <c r="D2166"/>
      <c r="F2166"/>
      <c r="G2166" s="9"/>
    </row>
    <row r="2167" spans="4:7" x14ac:dyDescent="0.25">
      <c r="D2167"/>
      <c r="F2167"/>
      <c r="G2167" s="9"/>
    </row>
    <row r="2168" spans="4:7" x14ac:dyDescent="0.25">
      <c r="D2168"/>
      <c r="F2168"/>
      <c r="G2168" s="9"/>
    </row>
    <row r="2169" spans="4:7" x14ac:dyDescent="0.25">
      <c r="D2169"/>
      <c r="F2169"/>
      <c r="G2169" s="9"/>
    </row>
    <row r="2170" spans="4:7" x14ac:dyDescent="0.25">
      <c r="D2170"/>
      <c r="F2170"/>
      <c r="G2170" s="9"/>
    </row>
    <row r="2171" spans="4:7" x14ac:dyDescent="0.25">
      <c r="D2171"/>
      <c r="F2171"/>
      <c r="G2171" s="9"/>
    </row>
    <row r="2172" spans="4:7" x14ac:dyDescent="0.25">
      <c r="D2172"/>
      <c r="F2172"/>
      <c r="G2172" s="9"/>
    </row>
    <row r="2173" spans="4:7" x14ac:dyDescent="0.25">
      <c r="D2173"/>
      <c r="F2173"/>
      <c r="G2173" s="9"/>
    </row>
    <row r="2174" spans="4:7" x14ac:dyDescent="0.25">
      <c r="D2174"/>
      <c r="F2174"/>
      <c r="G2174" s="9"/>
    </row>
    <row r="2175" spans="4:7" x14ac:dyDescent="0.25">
      <c r="D2175"/>
      <c r="F2175"/>
      <c r="G2175" s="9"/>
    </row>
    <row r="2176" spans="4:7" x14ac:dyDescent="0.25">
      <c r="D2176"/>
      <c r="F2176"/>
      <c r="G2176" s="9"/>
    </row>
    <row r="2177" spans="4:7" x14ac:dyDescent="0.25">
      <c r="D2177"/>
      <c r="F2177"/>
      <c r="G2177" s="9"/>
    </row>
    <row r="2178" spans="4:7" x14ac:dyDescent="0.25">
      <c r="D2178"/>
      <c r="F2178"/>
      <c r="G2178" s="9"/>
    </row>
    <row r="2179" spans="4:7" x14ac:dyDescent="0.25">
      <c r="D2179"/>
      <c r="F2179"/>
      <c r="G2179" s="9"/>
    </row>
    <row r="2180" spans="4:7" x14ac:dyDescent="0.25">
      <c r="D2180"/>
      <c r="F2180"/>
      <c r="G2180" s="9"/>
    </row>
    <row r="2181" spans="4:7" x14ac:dyDescent="0.25">
      <c r="D2181"/>
      <c r="F2181"/>
      <c r="G2181" s="9"/>
    </row>
    <row r="2182" spans="4:7" x14ac:dyDescent="0.25">
      <c r="D2182"/>
      <c r="F2182"/>
      <c r="G2182" s="9"/>
    </row>
    <row r="2183" spans="4:7" x14ac:dyDescent="0.25">
      <c r="D2183"/>
      <c r="F2183"/>
      <c r="G2183" s="9"/>
    </row>
    <row r="2184" spans="4:7" x14ac:dyDescent="0.25">
      <c r="D2184"/>
      <c r="F2184"/>
      <c r="G2184" s="9"/>
    </row>
    <row r="2185" spans="4:7" x14ac:dyDescent="0.25">
      <c r="D2185"/>
      <c r="F2185"/>
      <c r="G2185" s="9"/>
    </row>
    <row r="2186" spans="4:7" x14ac:dyDescent="0.25">
      <c r="D2186"/>
      <c r="F2186"/>
      <c r="G2186" s="9"/>
    </row>
    <row r="2187" spans="4:7" x14ac:dyDescent="0.25">
      <c r="D2187"/>
      <c r="F2187"/>
      <c r="G2187" s="9"/>
    </row>
    <row r="2188" spans="4:7" x14ac:dyDescent="0.25">
      <c r="D2188"/>
      <c r="F2188"/>
      <c r="G2188" s="9"/>
    </row>
    <row r="2189" spans="4:7" x14ac:dyDescent="0.25">
      <c r="D2189"/>
      <c r="F2189"/>
      <c r="G2189" s="9"/>
    </row>
    <row r="2190" spans="4:7" x14ac:dyDescent="0.25">
      <c r="D2190"/>
      <c r="F2190"/>
      <c r="G2190" s="9"/>
    </row>
    <row r="2191" spans="4:7" x14ac:dyDescent="0.25">
      <c r="D2191"/>
      <c r="F2191"/>
      <c r="G2191" s="9"/>
    </row>
    <row r="2192" spans="4:7" x14ac:dyDescent="0.25">
      <c r="D2192"/>
      <c r="F2192"/>
      <c r="G2192" s="9"/>
    </row>
    <row r="2193" spans="4:7" x14ac:dyDescent="0.25">
      <c r="D2193"/>
      <c r="F2193"/>
      <c r="G2193" s="9"/>
    </row>
    <row r="2194" spans="4:7" x14ac:dyDescent="0.25">
      <c r="D2194"/>
      <c r="F2194"/>
      <c r="G2194" s="9"/>
    </row>
    <row r="2195" spans="4:7" x14ac:dyDescent="0.25">
      <c r="D2195"/>
      <c r="F2195"/>
      <c r="G2195" s="9"/>
    </row>
    <row r="2196" spans="4:7" x14ac:dyDescent="0.25">
      <c r="D2196"/>
      <c r="F2196"/>
      <c r="G2196" s="9"/>
    </row>
    <row r="2197" spans="4:7" x14ac:dyDescent="0.25">
      <c r="D2197"/>
      <c r="F2197"/>
      <c r="G2197" s="9"/>
    </row>
    <row r="2198" spans="4:7" x14ac:dyDescent="0.25">
      <c r="D2198"/>
      <c r="F2198"/>
      <c r="G2198" s="9"/>
    </row>
    <row r="2199" spans="4:7" x14ac:dyDescent="0.25">
      <c r="D2199"/>
      <c r="F2199"/>
      <c r="G2199" s="9"/>
    </row>
    <row r="2200" spans="4:7" x14ac:dyDescent="0.25">
      <c r="D2200"/>
      <c r="F2200"/>
      <c r="G2200" s="9"/>
    </row>
    <row r="2201" spans="4:7" x14ac:dyDescent="0.25">
      <c r="D2201"/>
      <c r="F2201"/>
      <c r="G2201" s="9"/>
    </row>
    <row r="2202" spans="4:7" x14ac:dyDescent="0.25">
      <c r="D2202"/>
      <c r="F2202"/>
      <c r="G2202" s="9"/>
    </row>
    <row r="2203" spans="4:7" x14ac:dyDescent="0.25">
      <c r="D2203"/>
      <c r="F2203"/>
      <c r="G2203" s="9"/>
    </row>
    <row r="2204" spans="4:7" x14ac:dyDescent="0.25">
      <c r="D2204"/>
      <c r="F2204"/>
      <c r="G2204" s="9"/>
    </row>
    <row r="2205" spans="4:7" x14ac:dyDescent="0.25">
      <c r="D2205"/>
      <c r="F2205"/>
      <c r="G2205" s="9"/>
    </row>
    <row r="2206" spans="4:7" x14ac:dyDescent="0.25">
      <c r="D2206"/>
      <c r="F2206"/>
      <c r="G2206" s="9"/>
    </row>
    <row r="2207" spans="4:7" x14ac:dyDescent="0.25">
      <c r="D2207"/>
      <c r="F2207"/>
      <c r="G2207" s="9"/>
    </row>
    <row r="2208" spans="4:7" x14ac:dyDescent="0.25">
      <c r="D2208"/>
      <c r="F2208"/>
      <c r="G2208" s="9"/>
    </row>
    <row r="2209" spans="4:7" x14ac:dyDescent="0.25">
      <c r="D2209"/>
      <c r="F2209"/>
      <c r="G2209" s="9"/>
    </row>
    <row r="2210" spans="4:7" x14ac:dyDescent="0.25">
      <c r="D2210"/>
      <c r="F2210"/>
      <c r="G2210" s="9"/>
    </row>
    <row r="2211" spans="4:7" x14ac:dyDescent="0.25">
      <c r="D2211"/>
      <c r="F2211"/>
      <c r="G2211" s="9"/>
    </row>
    <row r="2212" spans="4:7" x14ac:dyDescent="0.25">
      <c r="D2212"/>
      <c r="F2212"/>
      <c r="G2212" s="9"/>
    </row>
    <row r="2213" spans="4:7" x14ac:dyDescent="0.25">
      <c r="D2213"/>
      <c r="F2213"/>
      <c r="G2213" s="9"/>
    </row>
    <row r="2214" spans="4:7" x14ac:dyDescent="0.25">
      <c r="D2214"/>
      <c r="F2214"/>
      <c r="G2214" s="9"/>
    </row>
    <row r="2215" spans="4:7" x14ac:dyDescent="0.25">
      <c r="D2215"/>
      <c r="F2215"/>
      <c r="G2215" s="9"/>
    </row>
    <row r="2216" spans="4:7" x14ac:dyDescent="0.25">
      <c r="D2216"/>
      <c r="F2216"/>
      <c r="G2216" s="9"/>
    </row>
    <row r="2217" spans="4:7" x14ac:dyDescent="0.25">
      <c r="D2217"/>
      <c r="F2217"/>
      <c r="G2217" s="9"/>
    </row>
    <row r="2218" spans="4:7" x14ac:dyDescent="0.25">
      <c r="D2218"/>
      <c r="F2218"/>
      <c r="G2218" s="9"/>
    </row>
    <row r="2219" spans="4:7" x14ac:dyDescent="0.25">
      <c r="D2219"/>
      <c r="F2219"/>
      <c r="G2219" s="9"/>
    </row>
    <row r="2220" spans="4:7" x14ac:dyDescent="0.25">
      <c r="D2220"/>
      <c r="F2220"/>
      <c r="G2220" s="9"/>
    </row>
    <row r="2221" spans="4:7" x14ac:dyDescent="0.25">
      <c r="D2221"/>
      <c r="F2221"/>
      <c r="G2221" s="9"/>
    </row>
    <row r="2222" spans="4:7" x14ac:dyDescent="0.25">
      <c r="D2222"/>
      <c r="F2222"/>
      <c r="G2222" s="9"/>
    </row>
    <row r="2223" spans="4:7" x14ac:dyDescent="0.25">
      <c r="D2223"/>
      <c r="F2223"/>
      <c r="G2223" s="9"/>
    </row>
    <row r="2224" spans="4:7" x14ac:dyDescent="0.25">
      <c r="D2224"/>
      <c r="F2224"/>
      <c r="G2224" s="9"/>
    </row>
    <row r="2225" spans="4:7" x14ac:dyDescent="0.25">
      <c r="D2225"/>
      <c r="F2225"/>
      <c r="G2225" s="9"/>
    </row>
    <row r="2226" spans="4:7" x14ac:dyDescent="0.25">
      <c r="D2226"/>
      <c r="F2226"/>
      <c r="G2226" s="9"/>
    </row>
    <row r="2227" spans="4:7" x14ac:dyDescent="0.25">
      <c r="D2227"/>
      <c r="F2227"/>
      <c r="G2227" s="9"/>
    </row>
    <row r="2228" spans="4:7" x14ac:dyDescent="0.25">
      <c r="D2228"/>
      <c r="F2228"/>
      <c r="G2228" s="9"/>
    </row>
    <row r="2229" spans="4:7" x14ac:dyDescent="0.25">
      <c r="D2229"/>
      <c r="F2229"/>
      <c r="G2229" s="9"/>
    </row>
    <row r="2230" spans="4:7" x14ac:dyDescent="0.25">
      <c r="D2230"/>
      <c r="F2230"/>
      <c r="G2230" s="9"/>
    </row>
    <row r="2231" spans="4:7" x14ac:dyDescent="0.25">
      <c r="D2231"/>
      <c r="F2231"/>
      <c r="G2231" s="9"/>
    </row>
    <row r="2232" spans="4:7" x14ac:dyDescent="0.25">
      <c r="D2232"/>
      <c r="F2232"/>
      <c r="G2232" s="9"/>
    </row>
    <row r="2233" spans="4:7" x14ac:dyDescent="0.25">
      <c r="D2233"/>
      <c r="F2233"/>
      <c r="G2233" s="9"/>
    </row>
    <row r="2234" spans="4:7" x14ac:dyDescent="0.25">
      <c r="D2234"/>
      <c r="F2234"/>
      <c r="G2234" s="9"/>
    </row>
    <row r="2235" spans="4:7" x14ac:dyDescent="0.25">
      <c r="D2235"/>
      <c r="F2235"/>
      <c r="G2235" s="9"/>
    </row>
    <row r="2236" spans="4:7" x14ac:dyDescent="0.25">
      <c r="D2236"/>
      <c r="F2236"/>
      <c r="G2236" s="9"/>
    </row>
    <row r="2237" spans="4:7" x14ac:dyDescent="0.25">
      <c r="D2237"/>
      <c r="F2237"/>
      <c r="G2237" s="9"/>
    </row>
    <row r="2238" spans="4:7" x14ac:dyDescent="0.25">
      <c r="D2238"/>
      <c r="F2238"/>
      <c r="G2238" s="9"/>
    </row>
    <row r="2239" spans="4:7" x14ac:dyDescent="0.25">
      <c r="D2239"/>
      <c r="F2239"/>
      <c r="G2239" s="9"/>
    </row>
    <row r="2240" spans="4:7" x14ac:dyDescent="0.25">
      <c r="D2240"/>
      <c r="F2240"/>
      <c r="G2240" s="9"/>
    </row>
    <row r="2241" spans="4:7" x14ac:dyDescent="0.25">
      <c r="D2241"/>
      <c r="F2241"/>
      <c r="G2241" s="9"/>
    </row>
    <row r="2242" spans="4:7" x14ac:dyDescent="0.25">
      <c r="D2242"/>
      <c r="F2242"/>
      <c r="G2242" s="9"/>
    </row>
    <row r="2243" spans="4:7" x14ac:dyDescent="0.25">
      <c r="D2243"/>
      <c r="F2243"/>
      <c r="G2243" s="9"/>
    </row>
    <row r="2244" spans="4:7" x14ac:dyDescent="0.25">
      <c r="D2244"/>
      <c r="F2244"/>
      <c r="G2244" s="9"/>
    </row>
    <row r="2245" spans="4:7" x14ac:dyDescent="0.25">
      <c r="D2245"/>
      <c r="F2245"/>
      <c r="G2245" s="9"/>
    </row>
    <row r="2246" spans="4:7" x14ac:dyDescent="0.25">
      <c r="D2246"/>
      <c r="F2246"/>
      <c r="G2246" s="9"/>
    </row>
    <row r="2247" spans="4:7" x14ac:dyDescent="0.25">
      <c r="D2247"/>
      <c r="F2247"/>
      <c r="G2247" s="9"/>
    </row>
    <row r="2248" spans="4:7" x14ac:dyDescent="0.25">
      <c r="D2248"/>
      <c r="F2248"/>
      <c r="G2248" s="9"/>
    </row>
    <row r="2249" spans="4:7" x14ac:dyDescent="0.25">
      <c r="D2249"/>
      <c r="F2249"/>
      <c r="G2249" s="9"/>
    </row>
    <row r="2250" spans="4:7" x14ac:dyDescent="0.25">
      <c r="D2250"/>
      <c r="F2250"/>
      <c r="G2250" s="9"/>
    </row>
    <row r="2251" spans="4:7" x14ac:dyDescent="0.25">
      <c r="D2251"/>
      <c r="F2251"/>
      <c r="G2251" s="9"/>
    </row>
    <row r="2252" spans="4:7" x14ac:dyDescent="0.25">
      <c r="D2252"/>
      <c r="F2252"/>
      <c r="G2252" s="9"/>
    </row>
    <row r="2253" spans="4:7" x14ac:dyDescent="0.25">
      <c r="D2253"/>
      <c r="F2253"/>
      <c r="G2253" s="9"/>
    </row>
    <row r="2254" spans="4:7" x14ac:dyDescent="0.25">
      <c r="D2254"/>
      <c r="F2254"/>
      <c r="G2254" s="9"/>
    </row>
    <row r="2255" spans="4:7" x14ac:dyDescent="0.25">
      <c r="D2255"/>
      <c r="F2255"/>
      <c r="G2255" s="9"/>
    </row>
    <row r="2256" spans="4:7" x14ac:dyDescent="0.25">
      <c r="D2256"/>
      <c r="F2256"/>
      <c r="G2256" s="9"/>
    </row>
    <row r="2257" spans="4:7" x14ac:dyDescent="0.25">
      <c r="D2257"/>
      <c r="F2257"/>
      <c r="G2257" s="9"/>
    </row>
    <row r="2258" spans="4:7" x14ac:dyDescent="0.25">
      <c r="D2258"/>
      <c r="F2258"/>
      <c r="G2258" s="9"/>
    </row>
    <row r="2259" spans="4:7" x14ac:dyDescent="0.25">
      <c r="D2259"/>
      <c r="F2259"/>
      <c r="G2259" s="9"/>
    </row>
    <row r="2260" spans="4:7" x14ac:dyDescent="0.25">
      <c r="D2260"/>
      <c r="F2260"/>
      <c r="G2260" s="9"/>
    </row>
    <row r="2261" spans="4:7" x14ac:dyDescent="0.25">
      <c r="D2261"/>
      <c r="F2261"/>
      <c r="G2261" s="9"/>
    </row>
    <row r="2262" spans="4:7" x14ac:dyDescent="0.25">
      <c r="D2262"/>
      <c r="F2262"/>
      <c r="G2262" s="9"/>
    </row>
    <row r="2263" spans="4:7" x14ac:dyDescent="0.25">
      <c r="D2263"/>
      <c r="F2263"/>
      <c r="G2263" s="9"/>
    </row>
    <row r="2264" spans="4:7" x14ac:dyDescent="0.25">
      <c r="D2264"/>
      <c r="F2264"/>
      <c r="G2264" s="9"/>
    </row>
    <row r="2265" spans="4:7" x14ac:dyDescent="0.25">
      <c r="D2265"/>
      <c r="F2265"/>
      <c r="G2265" s="9"/>
    </row>
    <row r="2266" spans="4:7" x14ac:dyDescent="0.25">
      <c r="D2266"/>
      <c r="F2266"/>
      <c r="G2266" s="9"/>
    </row>
    <row r="2267" spans="4:7" x14ac:dyDescent="0.25">
      <c r="D2267"/>
      <c r="F2267"/>
      <c r="G2267" s="9"/>
    </row>
    <row r="2268" spans="4:7" x14ac:dyDescent="0.25">
      <c r="D2268"/>
      <c r="F2268"/>
      <c r="G2268" s="9"/>
    </row>
    <row r="2269" spans="4:7" x14ac:dyDescent="0.25">
      <c r="D2269"/>
      <c r="F2269"/>
      <c r="G2269" s="9"/>
    </row>
    <row r="2270" spans="4:7" x14ac:dyDescent="0.25">
      <c r="D2270"/>
      <c r="F2270"/>
      <c r="G2270" s="9"/>
    </row>
    <row r="2271" spans="4:7" x14ac:dyDescent="0.25">
      <c r="D2271"/>
      <c r="F2271"/>
      <c r="G2271" s="9"/>
    </row>
    <row r="2272" spans="4:7" x14ac:dyDescent="0.25">
      <c r="D2272"/>
      <c r="F2272"/>
      <c r="G2272" s="9"/>
    </row>
    <row r="2273" spans="4:7" x14ac:dyDescent="0.25">
      <c r="D2273"/>
      <c r="F2273"/>
      <c r="G2273" s="9"/>
    </row>
    <row r="2274" spans="4:7" x14ac:dyDescent="0.25">
      <c r="D2274"/>
      <c r="F2274"/>
      <c r="G2274" s="9"/>
    </row>
    <row r="2275" spans="4:7" x14ac:dyDescent="0.25">
      <c r="D2275"/>
      <c r="F2275"/>
      <c r="G2275" s="9"/>
    </row>
    <row r="2276" spans="4:7" x14ac:dyDescent="0.25">
      <c r="D2276"/>
      <c r="F2276"/>
      <c r="G2276" s="9"/>
    </row>
    <row r="2277" spans="4:7" x14ac:dyDescent="0.25">
      <c r="D2277"/>
      <c r="F2277"/>
      <c r="G2277" s="9"/>
    </row>
    <row r="2278" spans="4:7" x14ac:dyDescent="0.25">
      <c r="D2278"/>
      <c r="F2278"/>
      <c r="G2278" s="9"/>
    </row>
    <row r="2279" spans="4:7" x14ac:dyDescent="0.25">
      <c r="D2279"/>
      <c r="F2279"/>
      <c r="G2279" s="9"/>
    </row>
    <row r="2280" spans="4:7" x14ac:dyDescent="0.25">
      <c r="D2280"/>
      <c r="F2280"/>
      <c r="G2280" s="9"/>
    </row>
    <row r="2281" spans="4:7" x14ac:dyDescent="0.25">
      <c r="D2281"/>
      <c r="F2281"/>
      <c r="G2281" s="9"/>
    </row>
    <row r="2282" spans="4:7" x14ac:dyDescent="0.25">
      <c r="D2282"/>
      <c r="F2282"/>
      <c r="G2282" s="9"/>
    </row>
    <row r="2283" spans="4:7" x14ac:dyDescent="0.25">
      <c r="D2283"/>
      <c r="F2283"/>
      <c r="G2283" s="9"/>
    </row>
    <row r="2284" spans="4:7" x14ac:dyDescent="0.25">
      <c r="D2284"/>
      <c r="F2284"/>
      <c r="G2284" s="9"/>
    </row>
    <row r="2285" spans="4:7" x14ac:dyDescent="0.25">
      <c r="D2285"/>
      <c r="F2285"/>
      <c r="G2285" s="9"/>
    </row>
    <row r="2286" spans="4:7" x14ac:dyDescent="0.25">
      <c r="D2286"/>
      <c r="F2286"/>
      <c r="G2286" s="9"/>
    </row>
    <row r="2287" spans="4:7" x14ac:dyDescent="0.25">
      <c r="D2287"/>
      <c r="F2287"/>
      <c r="G2287" s="9"/>
    </row>
    <row r="2288" spans="4:7" x14ac:dyDescent="0.25">
      <c r="D2288"/>
      <c r="F2288"/>
      <c r="G2288" s="9"/>
    </row>
    <row r="2289" spans="4:7" x14ac:dyDescent="0.25">
      <c r="D2289"/>
      <c r="F2289"/>
      <c r="G2289" s="9"/>
    </row>
    <row r="2290" spans="4:7" x14ac:dyDescent="0.25">
      <c r="D2290"/>
      <c r="F2290"/>
      <c r="G2290" s="9"/>
    </row>
    <row r="2291" spans="4:7" x14ac:dyDescent="0.25">
      <c r="D2291"/>
      <c r="F2291"/>
      <c r="G2291" s="9"/>
    </row>
    <row r="2292" spans="4:7" x14ac:dyDescent="0.25">
      <c r="D2292"/>
      <c r="F2292"/>
      <c r="G2292" s="9"/>
    </row>
    <row r="2293" spans="4:7" x14ac:dyDescent="0.25">
      <c r="D2293"/>
      <c r="F2293"/>
      <c r="G2293" s="9"/>
    </row>
    <row r="2294" spans="4:7" x14ac:dyDescent="0.25">
      <c r="D2294"/>
      <c r="F2294"/>
      <c r="G2294" s="9"/>
    </row>
    <row r="2295" spans="4:7" x14ac:dyDescent="0.25">
      <c r="D2295"/>
      <c r="F2295"/>
      <c r="G2295" s="9"/>
    </row>
    <row r="2296" spans="4:7" x14ac:dyDescent="0.25">
      <c r="D2296"/>
      <c r="F2296"/>
      <c r="G2296" s="9"/>
    </row>
    <row r="2297" spans="4:7" x14ac:dyDescent="0.25">
      <c r="D2297"/>
      <c r="F2297"/>
      <c r="G2297" s="9"/>
    </row>
    <row r="2298" spans="4:7" x14ac:dyDescent="0.25">
      <c r="D2298"/>
      <c r="F2298"/>
      <c r="G2298" s="9"/>
    </row>
    <row r="2299" spans="4:7" x14ac:dyDescent="0.25">
      <c r="D2299"/>
      <c r="F2299"/>
      <c r="G2299" s="9"/>
    </row>
    <row r="2300" spans="4:7" x14ac:dyDescent="0.25">
      <c r="D2300"/>
      <c r="F2300"/>
      <c r="G2300" s="9"/>
    </row>
    <row r="2301" spans="4:7" x14ac:dyDescent="0.25">
      <c r="D2301"/>
      <c r="F2301"/>
      <c r="G2301" s="9"/>
    </row>
    <row r="2302" spans="4:7" x14ac:dyDescent="0.25">
      <c r="D2302"/>
      <c r="F2302"/>
      <c r="G2302" s="9"/>
    </row>
    <row r="2303" spans="4:7" x14ac:dyDescent="0.25">
      <c r="D2303"/>
      <c r="F2303"/>
      <c r="G2303" s="9"/>
    </row>
    <row r="2304" spans="4:7" x14ac:dyDescent="0.25">
      <c r="D2304"/>
      <c r="F2304"/>
      <c r="G2304" s="9"/>
    </row>
    <row r="2305" spans="4:7" x14ac:dyDescent="0.25">
      <c r="D2305"/>
      <c r="F2305"/>
      <c r="G2305" s="9"/>
    </row>
    <row r="2306" spans="4:7" x14ac:dyDescent="0.25">
      <c r="D2306"/>
      <c r="F2306"/>
      <c r="G2306" s="9"/>
    </row>
    <row r="2307" spans="4:7" x14ac:dyDescent="0.25">
      <c r="D2307"/>
      <c r="F2307"/>
      <c r="G2307" s="9"/>
    </row>
    <row r="2308" spans="4:7" x14ac:dyDescent="0.25">
      <c r="D2308"/>
      <c r="F2308"/>
      <c r="G2308" s="9"/>
    </row>
    <row r="2309" spans="4:7" x14ac:dyDescent="0.25">
      <c r="D2309"/>
      <c r="F2309"/>
      <c r="G2309" s="9"/>
    </row>
    <row r="2310" spans="4:7" x14ac:dyDescent="0.25">
      <c r="D2310"/>
      <c r="F2310"/>
      <c r="G2310" s="9"/>
    </row>
    <row r="2311" spans="4:7" x14ac:dyDescent="0.25">
      <c r="D2311"/>
      <c r="F2311"/>
      <c r="G2311" s="9"/>
    </row>
    <row r="2312" spans="4:7" x14ac:dyDescent="0.25">
      <c r="D2312"/>
      <c r="F2312"/>
      <c r="G2312" s="9"/>
    </row>
    <row r="2313" spans="4:7" x14ac:dyDescent="0.25">
      <c r="D2313"/>
      <c r="F2313"/>
      <c r="G2313" s="9"/>
    </row>
    <row r="2314" spans="4:7" x14ac:dyDescent="0.25">
      <c r="D2314"/>
      <c r="F2314"/>
      <c r="G2314" s="9"/>
    </row>
    <row r="2315" spans="4:7" x14ac:dyDescent="0.25">
      <c r="D2315"/>
      <c r="F2315"/>
      <c r="G2315" s="9"/>
    </row>
    <row r="2316" spans="4:7" x14ac:dyDescent="0.25">
      <c r="D2316"/>
      <c r="F2316"/>
      <c r="G2316" s="9"/>
    </row>
    <row r="2317" spans="4:7" x14ac:dyDescent="0.25">
      <c r="D2317"/>
      <c r="F2317"/>
      <c r="G2317" s="9"/>
    </row>
    <row r="2318" spans="4:7" x14ac:dyDescent="0.25">
      <c r="D2318"/>
      <c r="F2318"/>
      <c r="G2318" s="9"/>
    </row>
    <row r="2319" spans="4:7" x14ac:dyDescent="0.25">
      <c r="D2319"/>
      <c r="F2319"/>
      <c r="G2319" s="9"/>
    </row>
    <row r="2320" spans="4:7" x14ac:dyDescent="0.25">
      <c r="D2320"/>
      <c r="F2320"/>
      <c r="G2320" s="9"/>
    </row>
    <row r="2321" spans="4:7" x14ac:dyDescent="0.25">
      <c r="D2321"/>
      <c r="F2321"/>
      <c r="G2321" s="9"/>
    </row>
    <row r="2322" spans="4:7" x14ac:dyDescent="0.25">
      <c r="D2322"/>
      <c r="F2322"/>
      <c r="G2322" s="9"/>
    </row>
    <row r="2323" spans="4:7" x14ac:dyDescent="0.25">
      <c r="D2323"/>
      <c r="F2323"/>
      <c r="G2323" s="9"/>
    </row>
    <row r="2324" spans="4:7" x14ac:dyDescent="0.25">
      <c r="D2324"/>
      <c r="F2324"/>
      <c r="G2324" s="9"/>
    </row>
    <row r="2325" spans="4:7" x14ac:dyDescent="0.25">
      <c r="D2325"/>
      <c r="F2325"/>
      <c r="G2325" s="9"/>
    </row>
    <row r="2326" spans="4:7" x14ac:dyDescent="0.25">
      <c r="D2326"/>
      <c r="F2326"/>
      <c r="G2326" s="9"/>
    </row>
    <row r="2327" spans="4:7" x14ac:dyDescent="0.25">
      <c r="D2327"/>
      <c r="F2327"/>
      <c r="G2327" s="9"/>
    </row>
    <row r="2328" spans="4:7" x14ac:dyDescent="0.25">
      <c r="D2328"/>
      <c r="F2328"/>
      <c r="G2328" s="9"/>
    </row>
    <row r="2329" spans="4:7" x14ac:dyDescent="0.25">
      <c r="D2329"/>
      <c r="F2329"/>
      <c r="G2329" s="9"/>
    </row>
    <row r="2330" spans="4:7" x14ac:dyDescent="0.25">
      <c r="D2330"/>
      <c r="F2330"/>
      <c r="G2330" s="9"/>
    </row>
    <row r="2331" spans="4:7" x14ac:dyDescent="0.25">
      <c r="D2331"/>
      <c r="F2331"/>
      <c r="G2331" s="9"/>
    </row>
    <row r="2332" spans="4:7" x14ac:dyDescent="0.25">
      <c r="D2332"/>
      <c r="F2332"/>
      <c r="G2332" s="9"/>
    </row>
    <row r="2333" spans="4:7" x14ac:dyDescent="0.25">
      <c r="D2333"/>
      <c r="F2333"/>
      <c r="G2333" s="9"/>
    </row>
    <row r="2334" spans="4:7" x14ac:dyDescent="0.25">
      <c r="D2334"/>
      <c r="F2334"/>
      <c r="G2334" s="9"/>
    </row>
    <row r="2335" spans="4:7" x14ac:dyDescent="0.25">
      <c r="D2335"/>
      <c r="F2335"/>
      <c r="G2335" s="9"/>
    </row>
    <row r="2336" spans="4:7" x14ac:dyDescent="0.25">
      <c r="D2336"/>
      <c r="F2336"/>
      <c r="G2336" s="9"/>
    </row>
    <row r="2337" spans="4:7" x14ac:dyDescent="0.25">
      <c r="D2337"/>
      <c r="F2337"/>
      <c r="G2337" s="9"/>
    </row>
    <row r="2338" spans="4:7" x14ac:dyDescent="0.25">
      <c r="D2338"/>
      <c r="F2338"/>
      <c r="G2338" s="9"/>
    </row>
    <row r="2339" spans="4:7" x14ac:dyDescent="0.25">
      <c r="D2339"/>
      <c r="F2339"/>
      <c r="G2339" s="9"/>
    </row>
    <row r="2340" spans="4:7" x14ac:dyDescent="0.25">
      <c r="D2340"/>
      <c r="F2340"/>
      <c r="G2340" s="9"/>
    </row>
    <row r="2341" spans="4:7" x14ac:dyDescent="0.25">
      <c r="D2341"/>
      <c r="F2341"/>
      <c r="G2341" s="9"/>
    </row>
    <row r="2342" spans="4:7" x14ac:dyDescent="0.25">
      <c r="D2342"/>
      <c r="F2342"/>
      <c r="G2342" s="9"/>
    </row>
    <row r="2343" spans="4:7" x14ac:dyDescent="0.25">
      <c r="D2343"/>
      <c r="F2343"/>
      <c r="G2343" s="9"/>
    </row>
    <row r="2344" spans="4:7" x14ac:dyDescent="0.25">
      <c r="D2344"/>
      <c r="F2344"/>
      <c r="G2344" s="9"/>
    </row>
    <row r="2345" spans="4:7" x14ac:dyDescent="0.25">
      <c r="D2345"/>
      <c r="F2345"/>
      <c r="G2345" s="9"/>
    </row>
    <row r="2346" spans="4:7" x14ac:dyDescent="0.25">
      <c r="D2346"/>
      <c r="F2346"/>
      <c r="G2346" s="9"/>
    </row>
    <row r="2347" spans="4:7" x14ac:dyDescent="0.25">
      <c r="D2347"/>
      <c r="F2347"/>
      <c r="G2347" s="9"/>
    </row>
    <row r="2348" spans="4:7" x14ac:dyDescent="0.25">
      <c r="D2348"/>
      <c r="F2348"/>
      <c r="G2348" s="9"/>
    </row>
    <row r="2349" spans="4:7" x14ac:dyDescent="0.25">
      <c r="D2349"/>
      <c r="F2349"/>
      <c r="G2349" s="9"/>
    </row>
    <row r="2350" spans="4:7" x14ac:dyDescent="0.25">
      <c r="D2350"/>
      <c r="F2350"/>
      <c r="G2350" s="9"/>
    </row>
    <row r="2351" spans="4:7" x14ac:dyDescent="0.25">
      <c r="D2351"/>
      <c r="F2351"/>
      <c r="G2351" s="9"/>
    </row>
    <row r="2352" spans="4:7" x14ac:dyDescent="0.25">
      <c r="D2352"/>
      <c r="F2352"/>
      <c r="G2352" s="9"/>
    </row>
    <row r="2353" spans="4:7" x14ac:dyDescent="0.25">
      <c r="D2353"/>
      <c r="F2353"/>
      <c r="G2353" s="9"/>
    </row>
    <row r="2354" spans="4:7" x14ac:dyDescent="0.25">
      <c r="D2354"/>
      <c r="F2354"/>
      <c r="G2354" s="9"/>
    </row>
    <row r="2355" spans="4:7" x14ac:dyDescent="0.25">
      <c r="D2355"/>
      <c r="F2355"/>
      <c r="G2355" s="9"/>
    </row>
    <row r="2356" spans="4:7" x14ac:dyDescent="0.25">
      <c r="D2356"/>
      <c r="F2356"/>
      <c r="G2356" s="9"/>
    </row>
    <row r="2357" spans="4:7" x14ac:dyDescent="0.25">
      <c r="D2357"/>
      <c r="F2357"/>
      <c r="G2357" s="9"/>
    </row>
    <row r="2358" spans="4:7" x14ac:dyDescent="0.25">
      <c r="D2358"/>
      <c r="F2358"/>
      <c r="G2358" s="9"/>
    </row>
    <row r="2359" spans="4:7" x14ac:dyDescent="0.25">
      <c r="D2359"/>
      <c r="F2359"/>
      <c r="G2359" s="9"/>
    </row>
    <row r="2360" spans="4:7" x14ac:dyDescent="0.25">
      <c r="D2360"/>
      <c r="F2360"/>
      <c r="G2360" s="9"/>
    </row>
    <row r="2361" spans="4:7" x14ac:dyDescent="0.25">
      <c r="D2361"/>
      <c r="F2361"/>
      <c r="G2361" s="9"/>
    </row>
    <row r="2362" spans="4:7" x14ac:dyDescent="0.25">
      <c r="D2362"/>
      <c r="F2362"/>
      <c r="G2362" s="9"/>
    </row>
    <row r="2363" spans="4:7" x14ac:dyDescent="0.25">
      <c r="D2363"/>
      <c r="F2363"/>
      <c r="G2363" s="9"/>
    </row>
    <row r="2364" spans="4:7" x14ac:dyDescent="0.25">
      <c r="D2364"/>
      <c r="F2364"/>
      <c r="G2364" s="9"/>
    </row>
    <row r="2365" spans="4:7" x14ac:dyDescent="0.25">
      <c r="D2365"/>
      <c r="F2365"/>
      <c r="G2365" s="9"/>
    </row>
    <row r="2366" spans="4:7" x14ac:dyDescent="0.25">
      <c r="D2366"/>
      <c r="F2366"/>
      <c r="G2366" s="9"/>
    </row>
    <row r="2367" spans="4:7" x14ac:dyDescent="0.25">
      <c r="D2367"/>
      <c r="F2367"/>
      <c r="G2367" s="9"/>
    </row>
    <row r="2368" spans="4:7" x14ac:dyDescent="0.25">
      <c r="D2368"/>
      <c r="F2368"/>
      <c r="G2368" s="9"/>
    </row>
    <row r="2369" spans="4:7" x14ac:dyDescent="0.25">
      <c r="D2369"/>
      <c r="F2369"/>
      <c r="G2369" s="9"/>
    </row>
    <row r="2370" spans="4:7" x14ac:dyDescent="0.25">
      <c r="D2370"/>
      <c r="F2370"/>
      <c r="G2370" s="9"/>
    </row>
    <row r="2371" spans="4:7" x14ac:dyDescent="0.25">
      <c r="D2371"/>
      <c r="F2371"/>
      <c r="G2371" s="9"/>
    </row>
    <row r="2372" spans="4:7" x14ac:dyDescent="0.25">
      <c r="D2372"/>
      <c r="F2372"/>
      <c r="G2372" s="9"/>
    </row>
    <row r="2373" spans="4:7" x14ac:dyDescent="0.25">
      <c r="D2373"/>
      <c r="F2373"/>
      <c r="G2373" s="9"/>
    </row>
    <row r="2374" spans="4:7" x14ac:dyDescent="0.25">
      <c r="D2374"/>
      <c r="F2374"/>
      <c r="G2374" s="9"/>
    </row>
    <row r="2375" spans="4:7" x14ac:dyDescent="0.25">
      <c r="D2375"/>
      <c r="F2375"/>
      <c r="G2375" s="9"/>
    </row>
    <row r="2376" spans="4:7" x14ac:dyDescent="0.25">
      <c r="D2376"/>
      <c r="F2376"/>
      <c r="G2376" s="9"/>
    </row>
    <row r="2377" spans="4:7" x14ac:dyDescent="0.25">
      <c r="D2377"/>
      <c r="F2377"/>
      <c r="G2377" s="9"/>
    </row>
    <row r="2378" spans="4:7" x14ac:dyDescent="0.25">
      <c r="D2378"/>
      <c r="F2378"/>
      <c r="G2378" s="9"/>
    </row>
    <row r="2379" spans="4:7" x14ac:dyDescent="0.25">
      <c r="D2379"/>
      <c r="F2379"/>
      <c r="G2379" s="9"/>
    </row>
    <row r="2380" spans="4:7" x14ac:dyDescent="0.25">
      <c r="D2380"/>
      <c r="F2380"/>
      <c r="G2380" s="9"/>
    </row>
    <row r="2381" spans="4:7" x14ac:dyDescent="0.25">
      <c r="D2381"/>
      <c r="F2381"/>
      <c r="G2381" s="9"/>
    </row>
    <row r="2382" spans="4:7" x14ac:dyDescent="0.25">
      <c r="D2382"/>
      <c r="F2382"/>
      <c r="G2382" s="9"/>
    </row>
    <row r="2383" spans="4:7" x14ac:dyDescent="0.25">
      <c r="D2383"/>
      <c r="F2383"/>
      <c r="G2383" s="9"/>
    </row>
    <row r="2384" spans="4:7" x14ac:dyDescent="0.25">
      <c r="D2384"/>
      <c r="F2384"/>
      <c r="G2384" s="9"/>
    </row>
    <row r="2385" spans="4:7" x14ac:dyDescent="0.25">
      <c r="D2385"/>
      <c r="F2385"/>
      <c r="G2385" s="9"/>
    </row>
    <row r="2386" spans="4:7" x14ac:dyDescent="0.25">
      <c r="D2386"/>
      <c r="F2386"/>
      <c r="G2386" s="9"/>
    </row>
    <row r="2387" spans="4:7" x14ac:dyDescent="0.25">
      <c r="D2387"/>
      <c r="F2387"/>
      <c r="G2387" s="9"/>
    </row>
    <row r="2388" spans="4:7" x14ac:dyDescent="0.25">
      <c r="D2388"/>
      <c r="F2388"/>
      <c r="G2388" s="9"/>
    </row>
    <row r="2389" spans="4:7" x14ac:dyDescent="0.25">
      <c r="D2389"/>
      <c r="F2389"/>
      <c r="G2389" s="9"/>
    </row>
    <row r="2390" spans="4:7" x14ac:dyDescent="0.25">
      <c r="D2390"/>
      <c r="F2390"/>
      <c r="G2390" s="9"/>
    </row>
    <row r="2391" spans="4:7" x14ac:dyDescent="0.25">
      <c r="D2391"/>
      <c r="F2391"/>
      <c r="G2391" s="9"/>
    </row>
    <row r="2392" spans="4:7" x14ac:dyDescent="0.25">
      <c r="D2392"/>
      <c r="F2392"/>
      <c r="G2392" s="9"/>
    </row>
    <row r="2393" spans="4:7" x14ac:dyDescent="0.25">
      <c r="D2393"/>
      <c r="F2393"/>
      <c r="G2393" s="9"/>
    </row>
    <row r="2394" spans="4:7" x14ac:dyDescent="0.25">
      <c r="D2394"/>
      <c r="F2394"/>
      <c r="G2394" s="9"/>
    </row>
    <row r="2395" spans="4:7" x14ac:dyDescent="0.25">
      <c r="D2395"/>
      <c r="F2395"/>
      <c r="G2395" s="9"/>
    </row>
    <row r="2396" spans="4:7" x14ac:dyDescent="0.25">
      <c r="D2396"/>
      <c r="F2396"/>
      <c r="G2396" s="9"/>
    </row>
    <row r="2397" spans="4:7" x14ac:dyDescent="0.25">
      <c r="D2397"/>
      <c r="F2397"/>
      <c r="G2397" s="9"/>
    </row>
    <row r="2398" spans="4:7" x14ac:dyDescent="0.25">
      <c r="D2398"/>
      <c r="F2398"/>
      <c r="G2398" s="9"/>
    </row>
    <row r="2399" spans="4:7" x14ac:dyDescent="0.25">
      <c r="D2399"/>
      <c r="F2399"/>
      <c r="G2399" s="9"/>
    </row>
    <row r="2400" spans="4:7" x14ac:dyDescent="0.25">
      <c r="D2400"/>
      <c r="F2400"/>
      <c r="G2400" s="9"/>
    </row>
    <row r="2401" spans="4:7" x14ac:dyDescent="0.25">
      <c r="D2401"/>
      <c r="F2401"/>
      <c r="G2401" s="9"/>
    </row>
    <row r="2402" spans="4:7" x14ac:dyDescent="0.25">
      <c r="D2402"/>
      <c r="F2402"/>
      <c r="G2402" s="9"/>
    </row>
    <row r="2403" spans="4:7" x14ac:dyDescent="0.25">
      <c r="D2403"/>
      <c r="F2403"/>
      <c r="G2403" s="9"/>
    </row>
    <row r="2404" spans="4:7" x14ac:dyDescent="0.25">
      <c r="D2404"/>
      <c r="F2404"/>
      <c r="G2404" s="9"/>
    </row>
    <row r="2405" spans="4:7" x14ac:dyDescent="0.25">
      <c r="D2405"/>
      <c r="F2405"/>
      <c r="G2405" s="9"/>
    </row>
    <row r="2406" spans="4:7" x14ac:dyDescent="0.25">
      <c r="D2406"/>
      <c r="F2406"/>
      <c r="G2406" s="9"/>
    </row>
    <row r="2407" spans="4:7" x14ac:dyDescent="0.25">
      <c r="D2407"/>
      <c r="F2407"/>
      <c r="G2407" s="9"/>
    </row>
    <row r="2408" spans="4:7" x14ac:dyDescent="0.25">
      <c r="D2408"/>
      <c r="F2408"/>
      <c r="G2408" s="9"/>
    </row>
    <row r="2409" spans="4:7" x14ac:dyDescent="0.25">
      <c r="D2409"/>
      <c r="F2409"/>
      <c r="G2409" s="9"/>
    </row>
    <row r="2410" spans="4:7" x14ac:dyDescent="0.25">
      <c r="D2410"/>
      <c r="F2410"/>
      <c r="G2410" s="9"/>
    </row>
    <row r="2411" spans="4:7" x14ac:dyDescent="0.25">
      <c r="D2411"/>
      <c r="F2411"/>
      <c r="G2411" s="9"/>
    </row>
    <row r="2412" spans="4:7" x14ac:dyDescent="0.25">
      <c r="D2412"/>
      <c r="F2412"/>
      <c r="G2412" s="9"/>
    </row>
    <row r="2413" spans="4:7" x14ac:dyDescent="0.25">
      <c r="D2413"/>
      <c r="F2413"/>
      <c r="G2413" s="9"/>
    </row>
    <row r="2414" spans="4:7" x14ac:dyDescent="0.25">
      <c r="D2414"/>
      <c r="F2414"/>
      <c r="G2414" s="9"/>
    </row>
    <row r="2415" spans="4:7" x14ac:dyDescent="0.25">
      <c r="D2415"/>
      <c r="F2415"/>
      <c r="G2415" s="9"/>
    </row>
    <row r="2416" spans="4:7" x14ac:dyDescent="0.25">
      <c r="D2416"/>
      <c r="F2416"/>
      <c r="G2416" s="9"/>
    </row>
    <row r="2417" spans="4:7" x14ac:dyDescent="0.25">
      <c r="D2417"/>
      <c r="F2417"/>
      <c r="G2417" s="9"/>
    </row>
    <row r="2418" spans="4:7" x14ac:dyDescent="0.25">
      <c r="D2418"/>
      <c r="F2418"/>
      <c r="G2418" s="9"/>
    </row>
    <row r="2419" spans="4:7" x14ac:dyDescent="0.25">
      <c r="D2419"/>
      <c r="F2419"/>
      <c r="G2419" s="9"/>
    </row>
    <row r="2420" spans="4:7" x14ac:dyDescent="0.25">
      <c r="D2420"/>
      <c r="F2420"/>
      <c r="G2420" s="9"/>
    </row>
    <row r="2421" spans="4:7" x14ac:dyDescent="0.25">
      <c r="D2421"/>
      <c r="F2421"/>
      <c r="G2421" s="9"/>
    </row>
    <row r="2422" spans="4:7" x14ac:dyDescent="0.25">
      <c r="D2422"/>
      <c r="F2422"/>
      <c r="G2422" s="9"/>
    </row>
    <row r="2423" spans="4:7" x14ac:dyDescent="0.25">
      <c r="D2423"/>
      <c r="F2423"/>
      <c r="G2423" s="9"/>
    </row>
    <row r="2424" spans="4:7" x14ac:dyDescent="0.25">
      <c r="D2424"/>
      <c r="F2424"/>
      <c r="G2424" s="9"/>
    </row>
    <row r="2425" spans="4:7" x14ac:dyDescent="0.25">
      <c r="D2425"/>
      <c r="F2425"/>
      <c r="G2425" s="9"/>
    </row>
    <row r="2426" spans="4:7" x14ac:dyDescent="0.25">
      <c r="D2426"/>
      <c r="F2426"/>
      <c r="G2426" s="9"/>
    </row>
    <row r="2427" spans="4:7" x14ac:dyDescent="0.25">
      <c r="D2427"/>
      <c r="F2427"/>
      <c r="G2427" s="9"/>
    </row>
    <row r="2428" spans="4:7" x14ac:dyDescent="0.25">
      <c r="D2428"/>
      <c r="F2428"/>
      <c r="G2428" s="9"/>
    </row>
    <row r="2429" spans="4:7" x14ac:dyDescent="0.25">
      <c r="D2429"/>
      <c r="F2429"/>
      <c r="G2429" s="9"/>
    </row>
    <row r="2430" spans="4:7" x14ac:dyDescent="0.25">
      <c r="D2430"/>
      <c r="F2430"/>
      <c r="G2430" s="9"/>
    </row>
    <row r="2431" spans="4:7" x14ac:dyDescent="0.25">
      <c r="D2431"/>
      <c r="F2431"/>
      <c r="G2431" s="9"/>
    </row>
    <row r="2432" spans="4:7" x14ac:dyDescent="0.25">
      <c r="D2432"/>
      <c r="F2432"/>
      <c r="G2432" s="9"/>
    </row>
    <row r="2433" spans="4:7" x14ac:dyDescent="0.25">
      <c r="D2433"/>
      <c r="F2433"/>
      <c r="G2433" s="9"/>
    </row>
    <row r="2434" spans="4:7" x14ac:dyDescent="0.25">
      <c r="D2434"/>
      <c r="F2434"/>
      <c r="G2434" s="9"/>
    </row>
    <row r="2435" spans="4:7" x14ac:dyDescent="0.25">
      <c r="D2435"/>
      <c r="F2435"/>
      <c r="G2435" s="9"/>
    </row>
    <row r="2436" spans="4:7" x14ac:dyDescent="0.25">
      <c r="D2436"/>
      <c r="F2436"/>
      <c r="G2436" s="9"/>
    </row>
    <row r="2437" spans="4:7" x14ac:dyDescent="0.25">
      <c r="D2437"/>
      <c r="F2437"/>
      <c r="G2437" s="9"/>
    </row>
    <row r="2438" spans="4:7" x14ac:dyDescent="0.25">
      <c r="D2438"/>
      <c r="F2438"/>
      <c r="G2438" s="9"/>
    </row>
    <row r="2439" spans="4:7" x14ac:dyDescent="0.25">
      <c r="D2439"/>
      <c r="F2439"/>
      <c r="G2439" s="9"/>
    </row>
    <row r="2440" spans="4:7" x14ac:dyDescent="0.25">
      <c r="D2440"/>
      <c r="F2440"/>
      <c r="G2440" s="9"/>
    </row>
    <row r="2441" spans="4:7" x14ac:dyDescent="0.25">
      <c r="D2441"/>
      <c r="F2441"/>
      <c r="G2441" s="9"/>
    </row>
    <row r="2442" spans="4:7" x14ac:dyDescent="0.25">
      <c r="D2442"/>
      <c r="F2442"/>
      <c r="G2442" s="9"/>
    </row>
    <row r="2443" spans="4:7" x14ac:dyDescent="0.25">
      <c r="D2443"/>
      <c r="F2443"/>
      <c r="G2443" s="9"/>
    </row>
    <row r="2444" spans="4:7" x14ac:dyDescent="0.25">
      <c r="D2444"/>
      <c r="F2444"/>
      <c r="G2444" s="9"/>
    </row>
    <row r="2445" spans="4:7" x14ac:dyDescent="0.25">
      <c r="D2445"/>
      <c r="F2445"/>
      <c r="G2445" s="9"/>
    </row>
    <row r="2446" spans="4:7" x14ac:dyDescent="0.25">
      <c r="D2446"/>
      <c r="F2446"/>
      <c r="G2446" s="9"/>
    </row>
    <row r="2447" spans="4:7" x14ac:dyDescent="0.25">
      <c r="D2447"/>
      <c r="F2447"/>
      <c r="G2447" s="9"/>
    </row>
    <row r="2448" spans="4:7" x14ac:dyDescent="0.25">
      <c r="D2448"/>
      <c r="F2448"/>
      <c r="G2448" s="9"/>
    </row>
    <row r="2449" spans="4:7" x14ac:dyDescent="0.25">
      <c r="D2449"/>
      <c r="F2449"/>
      <c r="G2449" s="9"/>
    </row>
    <row r="2450" spans="4:7" x14ac:dyDescent="0.25">
      <c r="D2450"/>
      <c r="F2450"/>
      <c r="G2450" s="9"/>
    </row>
    <row r="2451" spans="4:7" x14ac:dyDescent="0.25">
      <c r="D2451"/>
      <c r="F2451"/>
      <c r="G2451" s="9"/>
    </row>
    <row r="2452" spans="4:7" x14ac:dyDescent="0.25">
      <c r="D2452"/>
      <c r="F2452"/>
      <c r="G2452" s="9"/>
    </row>
    <row r="2453" spans="4:7" x14ac:dyDescent="0.25">
      <c r="D2453"/>
      <c r="F2453"/>
      <c r="G2453" s="9"/>
    </row>
    <row r="2454" spans="4:7" x14ac:dyDescent="0.25">
      <c r="D2454"/>
      <c r="F2454"/>
      <c r="G2454" s="9"/>
    </row>
    <row r="2455" spans="4:7" x14ac:dyDescent="0.25">
      <c r="D2455"/>
      <c r="F2455"/>
      <c r="G2455" s="9"/>
    </row>
    <row r="2456" spans="4:7" x14ac:dyDescent="0.25">
      <c r="D2456"/>
      <c r="F2456"/>
      <c r="G2456" s="9"/>
    </row>
    <row r="2457" spans="4:7" x14ac:dyDescent="0.25">
      <c r="D2457"/>
      <c r="F2457"/>
      <c r="G2457" s="9"/>
    </row>
    <row r="2458" spans="4:7" x14ac:dyDescent="0.25">
      <c r="D2458"/>
      <c r="F2458"/>
      <c r="G2458" s="9"/>
    </row>
    <row r="2459" spans="4:7" x14ac:dyDescent="0.25">
      <c r="D2459"/>
      <c r="F2459"/>
      <c r="G2459" s="9"/>
    </row>
    <row r="2460" spans="4:7" x14ac:dyDescent="0.25">
      <c r="D2460"/>
      <c r="F2460"/>
      <c r="G2460" s="9"/>
    </row>
    <row r="2461" spans="4:7" x14ac:dyDescent="0.25">
      <c r="D2461"/>
      <c r="F2461"/>
      <c r="G2461" s="9"/>
    </row>
    <row r="2462" spans="4:7" x14ac:dyDescent="0.25">
      <c r="D2462"/>
      <c r="F2462"/>
      <c r="G2462" s="9"/>
    </row>
    <row r="2463" spans="4:7" x14ac:dyDescent="0.25">
      <c r="D2463"/>
      <c r="F2463"/>
      <c r="G2463" s="9"/>
    </row>
    <row r="2464" spans="4:7" x14ac:dyDescent="0.25">
      <c r="D2464"/>
      <c r="F2464"/>
      <c r="G2464" s="9"/>
    </row>
    <row r="2465" spans="4:7" x14ac:dyDescent="0.25">
      <c r="D2465"/>
      <c r="F2465"/>
      <c r="G2465" s="9"/>
    </row>
    <row r="2466" spans="4:7" x14ac:dyDescent="0.25">
      <c r="D2466"/>
      <c r="F2466"/>
      <c r="G2466" s="9"/>
    </row>
    <row r="2467" spans="4:7" x14ac:dyDescent="0.25">
      <c r="D2467"/>
      <c r="F2467"/>
      <c r="G2467" s="9"/>
    </row>
    <row r="2468" spans="4:7" x14ac:dyDescent="0.25">
      <c r="D2468"/>
      <c r="F2468"/>
      <c r="G2468" s="9"/>
    </row>
    <row r="2469" spans="4:7" x14ac:dyDescent="0.25">
      <c r="D2469"/>
      <c r="F2469"/>
      <c r="G2469" s="9"/>
    </row>
    <row r="2470" spans="4:7" x14ac:dyDescent="0.25">
      <c r="D2470"/>
      <c r="F2470"/>
      <c r="G2470" s="9"/>
    </row>
    <row r="2471" spans="4:7" x14ac:dyDescent="0.25">
      <c r="D2471"/>
      <c r="F2471"/>
      <c r="G2471" s="9"/>
    </row>
    <row r="2472" spans="4:7" x14ac:dyDescent="0.25">
      <c r="D2472"/>
      <c r="F2472"/>
      <c r="G2472" s="9"/>
    </row>
    <row r="2473" spans="4:7" x14ac:dyDescent="0.25">
      <c r="D2473"/>
      <c r="F2473"/>
      <c r="G2473" s="9"/>
    </row>
    <row r="2474" spans="4:7" x14ac:dyDescent="0.25">
      <c r="D2474"/>
      <c r="F2474"/>
      <c r="G2474" s="9"/>
    </row>
    <row r="2475" spans="4:7" x14ac:dyDescent="0.25">
      <c r="D2475"/>
      <c r="F2475"/>
      <c r="G2475" s="9"/>
    </row>
    <row r="2476" spans="4:7" x14ac:dyDescent="0.25">
      <c r="D2476"/>
      <c r="F2476"/>
      <c r="G2476" s="9"/>
    </row>
    <row r="2477" spans="4:7" x14ac:dyDescent="0.25">
      <c r="D2477"/>
      <c r="F2477"/>
      <c r="G2477" s="9"/>
    </row>
    <row r="2478" spans="4:7" x14ac:dyDescent="0.25">
      <c r="D2478"/>
      <c r="F2478"/>
      <c r="G2478" s="9"/>
    </row>
    <row r="2479" spans="4:7" x14ac:dyDescent="0.25">
      <c r="D2479"/>
      <c r="F2479"/>
      <c r="G2479" s="9"/>
    </row>
    <row r="2480" spans="4:7" x14ac:dyDescent="0.25">
      <c r="D2480"/>
      <c r="F2480"/>
      <c r="G2480" s="9"/>
    </row>
    <row r="2481" spans="4:7" x14ac:dyDescent="0.25">
      <c r="D2481"/>
      <c r="F2481"/>
      <c r="G2481" s="9"/>
    </row>
    <row r="2482" spans="4:7" x14ac:dyDescent="0.25">
      <c r="D2482"/>
      <c r="F2482"/>
      <c r="G2482" s="9"/>
    </row>
    <row r="2483" spans="4:7" x14ac:dyDescent="0.25">
      <c r="D2483"/>
      <c r="F2483"/>
      <c r="G2483" s="9"/>
    </row>
    <row r="2484" spans="4:7" x14ac:dyDescent="0.25">
      <c r="D2484"/>
      <c r="F2484"/>
      <c r="G2484" s="9"/>
    </row>
    <row r="2485" spans="4:7" x14ac:dyDescent="0.25">
      <c r="D2485"/>
      <c r="F2485"/>
      <c r="G2485" s="9"/>
    </row>
    <row r="2486" spans="4:7" x14ac:dyDescent="0.25">
      <c r="D2486"/>
      <c r="F2486"/>
      <c r="G2486" s="9"/>
    </row>
    <row r="2487" spans="4:7" x14ac:dyDescent="0.25">
      <c r="D2487"/>
      <c r="F2487"/>
      <c r="G2487" s="9"/>
    </row>
    <row r="2488" spans="4:7" x14ac:dyDescent="0.25">
      <c r="D2488"/>
      <c r="F2488"/>
      <c r="G2488" s="9"/>
    </row>
    <row r="2489" spans="4:7" x14ac:dyDescent="0.25">
      <c r="D2489"/>
      <c r="F2489"/>
      <c r="G2489" s="9"/>
    </row>
    <row r="2490" spans="4:7" x14ac:dyDescent="0.25">
      <c r="D2490"/>
      <c r="F2490"/>
      <c r="G2490" s="9"/>
    </row>
    <row r="2491" spans="4:7" x14ac:dyDescent="0.25">
      <c r="D2491"/>
      <c r="F2491"/>
      <c r="G2491" s="9"/>
    </row>
    <row r="2492" spans="4:7" x14ac:dyDescent="0.25">
      <c r="D2492"/>
      <c r="F2492"/>
      <c r="G2492" s="9"/>
    </row>
    <row r="2493" spans="4:7" x14ac:dyDescent="0.25">
      <c r="D2493"/>
      <c r="F2493"/>
      <c r="G2493" s="9"/>
    </row>
    <row r="2494" spans="4:7" x14ac:dyDescent="0.25">
      <c r="D2494"/>
      <c r="F2494"/>
      <c r="G2494" s="9"/>
    </row>
    <row r="2495" spans="4:7" x14ac:dyDescent="0.25">
      <c r="D2495"/>
      <c r="F2495"/>
      <c r="G2495" s="9"/>
    </row>
    <row r="2496" spans="4:7" x14ac:dyDescent="0.25">
      <c r="D2496"/>
      <c r="F2496"/>
      <c r="G2496" s="9"/>
    </row>
    <row r="2497" spans="4:7" x14ac:dyDescent="0.25">
      <c r="D2497"/>
      <c r="F2497"/>
      <c r="G2497" s="9"/>
    </row>
    <row r="2498" spans="4:7" x14ac:dyDescent="0.25">
      <c r="D2498"/>
      <c r="F2498"/>
      <c r="G2498" s="9"/>
    </row>
    <row r="2499" spans="4:7" x14ac:dyDescent="0.25">
      <c r="D2499"/>
      <c r="F2499"/>
      <c r="G2499" s="9"/>
    </row>
    <row r="2500" spans="4:7" x14ac:dyDescent="0.25">
      <c r="D2500"/>
      <c r="F2500"/>
      <c r="G2500" s="9"/>
    </row>
    <row r="2501" spans="4:7" x14ac:dyDescent="0.25">
      <c r="D2501"/>
      <c r="F2501"/>
      <c r="G2501" s="9"/>
    </row>
    <row r="2502" spans="4:7" x14ac:dyDescent="0.25">
      <c r="D2502"/>
      <c r="F2502"/>
      <c r="G2502" s="9"/>
    </row>
    <row r="2503" spans="4:7" x14ac:dyDescent="0.25">
      <c r="D2503"/>
      <c r="F2503"/>
      <c r="G2503" s="9"/>
    </row>
    <row r="2504" spans="4:7" x14ac:dyDescent="0.25">
      <c r="D2504"/>
      <c r="F2504"/>
      <c r="G2504" s="9"/>
    </row>
    <row r="2505" spans="4:7" x14ac:dyDescent="0.25">
      <c r="D2505"/>
      <c r="F2505"/>
      <c r="G2505" s="9"/>
    </row>
    <row r="2506" spans="4:7" x14ac:dyDescent="0.25">
      <c r="D2506"/>
      <c r="F2506"/>
      <c r="G2506" s="9"/>
    </row>
    <row r="2507" spans="4:7" x14ac:dyDescent="0.25">
      <c r="D2507"/>
      <c r="F2507"/>
      <c r="G2507" s="9"/>
    </row>
    <row r="2508" spans="4:7" x14ac:dyDescent="0.25">
      <c r="D2508"/>
      <c r="F2508"/>
      <c r="G2508" s="9"/>
    </row>
    <row r="2509" spans="4:7" x14ac:dyDescent="0.25">
      <c r="D2509"/>
      <c r="F2509"/>
      <c r="G2509" s="9"/>
    </row>
    <row r="2510" spans="4:7" x14ac:dyDescent="0.25">
      <c r="D2510"/>
      <c r="F2510"/>
      <c r="G2510" s="9"/>
    </row>
    <row r="2511" spans="4:7" x14ac:dyDescent="0.25">
      <c r="D2511"/>
      <c r="F2511"/>
      <c r="G2511" s="9"/>
    </row>
    <row r="2512" spans="4:7" x14ac:dyDescent="0.25">
      <c r="D2512"/>
      <c r="F2512"/>
      <c r="G2512" s="9"/>
    </row>
    <row r="2513" spans="4:7" x14ac:dyDescent="0.25">
      <c r="D2513"/>
      <c r="F2513"/>
      <c r="G2513" s="9"/>
    </row>
    <row r="2514" spans="4:7" x14ac:dyDescent="0.25">
      <c r="D2514"/>
      <c r="F2514"/>
      <c r="G2514" s="9"/>
    </row>
    <row r="2515" spans="4:7" x14ac:dyDescent="0.25">
      <c r="D2515"/>
      <c r="F2515"/>
      <c r="G2515" s="9"/>
    </row>
    <row r="2516" spans="4:7" x14ac:dyDescent="0.25">
      <c r="D2516"/>
      <c r="F2516"/>
      <c r="G2516" s="9"/>
    </row>
    <row r="2517" spans="4:7" x14ac:dyDescent="0.25">
      <c r="D2517"/>
      <c r="F2517"/>
      <c r="G2517" s="9"/>
    </row>
    <row r="2518" spans="4:7" x14ac:dyDescent="0.25">
      <c r="D2518"/>
      <c r="F2518"/>
      <c r="G2518" s="9"/>
    </row>
    <row r="2519" spans="4:7" x14ac:dyDescent="0.25">
      <c r="D2519"/>
      <c r="F2519"/>
      <c r="G2519" s="9"/>
    </row>
    <row r="2520" spans="4:7" x14ac:dyDescent="0.25">
      <c r="D2520"/>
      <c r="F2520"/>
      <c r="G2520" s="9"/>
    </row>
    <row r="2521" spans="4:7" x14ac:dyDescent="0.25">
      <c r="D2521"/>
      <c r="F2521"/>
      <c r="G2521" s="9"/>
    </row>
    <row r="2522" spans="4:7" x14ac:dyDescent="0.25">
      <c r="D2522"/>
      <c r="F2522"/>
      <c r="G2522" s="9"/>
    </row>
    <row r="2523" spans="4:7" x14ac:dyDescent="0.25">
      <c r="D2523"/>
      <c r="F2523"/>
      <c r="G2523" s="9"/>
    </row>
    <row r="2524" spans="4:7" x14ac:dyDescent="0.25">
      <c r="D2524"/>
      <c r="F2524"/>
      <c r="G2524" s="9"/>
    </row>
    <row r="2525" spans="4:7" x14ac:dyDescent="0.25">
      <c r="D2525"/>
      <c r="F2525"/>
      <c r="G2525" s="9"/>
    </row>
    <row r="2526" spans="4:7" x14ac:dyDescent="0.25">
      <c r="D2526"/>
      <c r="F2526"/>
      <c r="G2526" s="9"/>
    </row>
    <row r="2527" spans="4:7" x14ac:dyDescent="0.25">
      <c r="D2527"/>
      <c r="F2527"/>
      <c r="G2527" s="9"/>
    </row>
    <row r="2528" spans="4:7" x14ac:dyDescent="0.25">
      <c r="D2528"/>
      <c r="F2528"/>
      <c r="G2528" s="9"/>
    </row>
    <row r="2529" spans="4:7" x14ac:dyDescent="0.25">
      <c r="D2529"/>
      <c r="F2529"/>
      <c r="G2529" s="9"/>
    </row>
    <row r="2530" spans="4:7" x14ac:dyDescent="0.25">
      <c r="D2530"/>
      <c r="F2530"/>
      <c r="G2530" s="9"/>
    </row>
    <row r="2531" spans="4:7" x14ac:dyDescent="0.25">
      <c r="D2531"/>
      <c r="F2531"/>
      <c r="G2531" s="9"/>
    </row>
    <row r="2532" spans="4:7" x14ac:dyDescent="0.25">
      <c r="D2532"/>
      <c r="F2532"/>
      <c r="G2532" s="9"/>
    </row>
    <row r="2533" spans="4:7" x14ac:dyDescent="0.25">
      <c r="D2533"/>
      <c r="F2533"/>
      <c r="G2533" s="9"/>
    </row>
    <row r="2567" spans="4:7" x14ac:dyDescent="0.25">
      <c r="D2567"/>
      <c r="F2567"/>
      <c r="G2567"/>
    </row>
    <row r="2624" spans="4:7" x14ac:dyDescent="0.25">
      <c r="D2624"/>
      <c r="F2624"/>
      <c r="G2624"/>
    </row>
    <row r="2681" spans="4:7" x14ac:dyDescent="0.25">
      <c r="D2681"/>
      <c r="F2681"/>
      <c r="G2681"/>
    </row>
  </sheetData>
  <sheetProtection password="C33D" sheet="1" objects="1" scenarios="1"/>
  <conditionalFormatting sqref="D60:D61">
    <cfRule type="cellIs" dxfId="1187" priority="27" stopIfTrue="1" operator="between">
      <formula>8</formula>
      <formula>30</formula>
    </cfRule>
  </conditionalFormatting>
  <conditionalFormatting sqref="D67">
    <cfRule type="cellIs" dxfId="1186" priority="6" stopIfTrue="1" operator="between">
      <formula>8</formula>
      <formula>30</formula>
    </cfRule>
  </conditionalFormatting>
  <dataValidations count="1">
    <dataValidation type="list" showInputMessage="1" showErrorMessage="1" sqref="C13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5CEC828-A0E2-42EC-9CA8-CCAC712932C8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4" operator="equal" id="{78657895-A7E6-4F68-AEB0-C3490D57E0BA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5" operator="equal" id="{D994EB51-3053-40D7-955B-877D6C38D1B9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6" operator="equal" id="{E65CCE97-9B5B-4525-B6C1-21C1260D6728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C4:C12</xm:sqref>
        </x14:conditionalFormatting>
        <x14:conditionalFormatting xmlns:xm="http://schemas.microsoft.com/office/excel/2006/main">
          <x14:cfRule type="cellIs" priority="19" operator="equal" id="{F24A9F70-8E70-4EBB-B5DA-5DBA93B07E6F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20" operator="equal" id="{81A6DF2A-8C2F-4277-8FB1-87B127FD8D3F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21" operator="equal" id="{FCEDA864-5AF6-4383-97BE-9038961188C3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22" operator="equal" id="{3C2F0F7B-5D8F-4DDC-896E-9C6A075719B4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C19:C28</xm:sqref>
        </x14:conditionalFormatting>
        <x14:conditionalFormatting xmlns:xm="http://schemas.microsoft.com/office/excel/2006/main">
          <x14:cfRule type="cellIs" priority="15" operator="equal" id="{5AEAADCF-0063-4ADF-B025-2BDAB7847AA4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6" operator="equal" id="{7DD69FD7-3213-4FA6-B5B1-7DE4C26A607D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7" operator="equal" id="{76B2E0B1-9A29-453A-9E81-B0094D048B2A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8" operator="equal" id="{D79F8837-A27D-4414-A37E-111DF98EC4F0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C35:C42</xm:sqref>
        </x14:conditionalFormatting>
        <x14:conditionalFormatting xmlns:xm="http://schemas.microsoft.com/office/excel/2006/main">
          <x14:cfRule type="cellIs" priority="11" operator="equal" id="{900CF896-0B6F-49E2-8A26-57B872F21546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12" operator="equal" id="{277AF270-FB3E-4B7C-9808-D1EC46ABF1D8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13" operator="equal" id="{26422997-1D76-4BF9-8B72-18698D2DC04D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4" operator="equal" id="{22C1FBED-B755-4900-840F-BA90F8222203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C49:C51</xm:sqref>
        </x14:conditionalFormatting>
        <x14:conditionalFormatting xmlns:xm="http://schemas.microsoft.com/office/excel/2006/main">
          <x14:cfRule type="cellIs" priority="7" operator="equal" id="{C0BBF38C-D1C7-4711-8089-C3C55C603BA2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8" operator="equal" id="{1D8FA1F2-5072-40BD-B94E-046441598EB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9" operator="equal" id="{DA8A05E5-E2FC-4005-9DFF-0DCFF9CE77D8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10" operator="equal" id="{AB1EADA5-2847-42D7-94EA-D8F39B80795F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cellIs" priority="2" operator="equal" id="{8603FF8B-D47A-4DE2-B04C-FC22001C4303}">
            <xm:f>Formulas!$B$5</xm:f>
            <x14:dxf>
              <font>
                <b/>
                <i val="0"/>
                <color theme="1" tint="0.34998626667073579"/>
              </font>
              <fill>
                <patternFill>
                  <bgColor theme="3" tint="0.59996337778862885"/>
                </patternFill>
              </fill>
            </x14:dxf>
          </x14:cfRule>
          <x14:cfRule type="cellIs" priority="3" operator="equal" id="{BC5D52B9-F2C7-4FD6-8E2A-FF530DCC49F2}">
            <xm:f>Formulas!$B$4</xm:f>
            <x14:dxf>
              <font>
                <b/>
                <i val="0"/>
                <color theme="1" tint="0.34998626667073579"/>
              </font>
              <fill>
                <patternFill>
                  <bgColor rgb="FFFFFF00"/>
                </patternFill>
              </fill>
            </x14:dxf>
          </x14:cfRule>
          <x14:cfRule type="cellIs" priority="4" operator="equal" id="{76623033-B71E-4FA4-A11C-F27A79E4CB42}">
            <xm:f>Formulas!$B$3</xm:f>
            <x14:dxf>
              <font>
                <b/>
                <i val="0"/>
                <color theme="1" tint="0.34998626667073579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4EC75C37-D97E-4A93-BAFC-A52048D2BC6C}">
            <xm:f>Formulas!$B$2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C52:C55</xm:sqref>
        </x14:conditionalFormatting>
        <x14:conditionalFormatting xmlns:xm="http://schemas.microsoft.com/office/excel/2006/main">
          <x14:cfRule type="cellIs" priority="1" operator="equal" id="{D912AA09-854A-4B9C-8CAA-380D540CEDFC}">
            <xm:f>Formulas!$B$6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C4:C12 C19:C28 C35:C42 C49:C55 C62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Cost of Interior Repairs</vt:lpstr>
      <vt:lpstr>Major Appliance Summary</vt:lpstr>
      <vt:lpstr>Unit(102)</vt:lpstr>
      <vt:lpstr>Unit(2)</vt:lpstr>
      <vt:lpstr>Unit(3)</vt:lpstr>
      <vt:lpstr>Unit(5)</vt:lpstr>
      <vt:lpstr>Unit(4)</vt:lpstr>
      <vt:lpstr>Unit(6)</vt:lpstr>
      <vt:lpstr>Unit(7)</vt:lpstr>
      <vt:lpstr>Unit(8)</vt:lpstr>
      <vt:lpstr>Unit(9)</vt:lpstr>
      <vt:lpstr>Unit(10)</vt:lpstr>
      <vt:lpstr>Unit(11)</vt:lpstr>
      <vt:lpstr>Unit(12)</vt:lpstr>
      <vt:lpstr>Unit(13)</vt:lpstr>
      <vt:lpstr>Unit(14)</vt:lpstr>
      <vt:lpstr>Unit(15)</vt:lpstr>
      <vt:lpstr>Unit(16)</vt:lpstr>
      <vt:lpstr>Unit(17)</vt:lpstr>
      <vt:lpstr>Unit(18)</vt:lpstr>
      <vt:lpstr>Unit(19)</vt:lpstr>
      <vt:lpstr>Unit(20)</vt:lpstr>
      <vt:lpstr>Unit(21)</vt:lpstr>
      <vt:lpstr>Unit(22)</vt:lpstr>
      <vt:lpstr>Unit(23)</vt:lpstr>
      <vt:lpstr>Unit(24)</vt:lpstr>
      <vt:lpstr>Unit(25)</vt:lpstr>
      <vt:lpstr>Unit(26)</vt:lpstr>
      <vt:lpstr>Unit(27)</vt:lpstr>
      <vt:lpstr>Unit(28)</vt:lpstr>
      <vt:lpstr>Unit(29)</vt:lpstr>
      <vt:lpstr>Unit(30)</vt:lpstr>
      <vt:lpstr>Unit(31)</vt:lpstr>
      <vt:lpstr>Unit(32)</vt:lpstr>
      <vt:lpstr>Unit(33)</vt:lpstr>
      <vt:lpstr>Unit(34)</vt:lpstr>
      <vt:lpstr>Unit(35)</vt:lpstr>
      <vt:lpstr>Unit(36)</vt:lpstr>
      <vt:lpstr>Unit(37)</vt:lpstr>
      <vt:lpstr>Unit(38)</vt:lpstr>
      <vt:lpstr>Unit(39)</vt:lpstr>
      <vt:lpstr>Unit(40)</vt:lpstr>
      <vt:lpstr>Unit(41)</vt:lpstr>
      <vt:lpstr>Unit(42)</vt:lpstr>
      <vt:lpstr>Unit(43)</vt:lpstr>
      <vt:lpstr>Unit(44)</vt:lpstr>
      <vt:lpstr>Unit(45)</vt:lpstr>
      <vt:lpstr>Unit(46)</vt:lpstr>
      <vt:lpstr>Unit(47)</vt:lpstr>
      <vt:lpstr>Unit(48)</vt:lpstr>
      <vt:lpstr>Unit(49)</vt:lpstr>
      <vt:lpstr>Unit(50)</vt:lpstr>
      <vt:lpstr>Formulas</vt:lpstr>
      <vt:lpstr>Summary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wade tablet</dc:creator>
  <cp:lastModifiedBy>wade</cp:lastModifiedBy>
  <dcterms:created xsi:type="dcterms:W3CDTF">2012-01-05T23:51:06Z</dcterms:created>
  <dcterms:modified xsi:type="dcterms:W3CDTF">2013-03-14T17:52:36Z</dcterms:modified>
</cp:coreProperties>
</file>